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crintea\Lucru\PROCEDURA\PNRR\1\Ghid deșeuri\revizuite toate\Ghid_C3_I1.b_Eco-Insule_30.05.2022_FINAL\Anexe\"/>
    </mc:Choice>
  </mc:AlternateContent>
  <bookViews>
    <workbookView xWindow="3510" yWindow="600" windowWidth="13905" windowHeight="15600"/>
  </bookViews>
  <sheets>
    <sheet name="Cerere de Finantare" sheetId="1" r:id="rId1"/>
    <sheet name="Anexa Buget" sheetId="8" r:id="rId2"/>
    <sheet name="Anexa Indicatori" sheetId="9" r:id="rId3"/>
    <sheet name="Anexa Prescorare" sheetId="10" r:id="rId4"/>
  </sheets>
  <definedNames>
    <definedName name="_xlnm._FilterDatabase" localSheetId="0" hidden="1">'Cerere de Finantare'!$A$213:$BI$238</definedName>
    <definedName name="_xlnm.Print_Area" localSheetId="3">'Anexa Prescorare'!$A$1:$F$17</definedName>
    <definedName name="_xlnm.Print_Area" localSheetId="0">'Cerere de Finantare'!$A$1:$BJ$242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S19" i="8" l="1"/>
  <c r="AJ19" i="8"/>
  <c r="F12" i="10" l="1"/>
  <c r="F13" i="10" s="1"/>
  <c r="D16" i="10"/>
  <c r="D11" i="10"/>
  <c r="D6" i="10"/>
  <c r="F10" i="10" l="1"/>
  <c r="F15" i="10"/>
  <c r="F14" i="10" s="1"/>
  <c r="F9" i="10" l="1"/>
  <c r="F8" i="10"/>
  <c r="F7" i="10"/>
  <c r="F6" i="10" l="1"/>
  <c r="R206" i="1" l="1"/>
  <c r="A5" i="8" l="1"/>
  <c r="A3" i="10" s="1"/>
  <c r="A3" i="9" l="1"/>
  <c r="AY10" i="9"/>
  <c r="AY9" i="9"/>
  <c r="AY8" i="9"/>
  <c r="BA10" i="8" l="1"/>
  <c r="AS12" i="8"/>
  <c r="AJ12" i="8"/>
  <c r="AJ14" i="8" s="1"/>
  <c r="BA9" i="8"/>
  <c r="F11" i="10" l="1"/>
  <c r="F16" i="10" s="1"/>
  <c r="BA13" i="8"/>
  <c r="AS17" i="8"/>
  <c r="AJ17" i="8" s="1"/>
  <c r="BA12" i="8"/>
  <c r="M97" i="1" l="1"/>
  <c r="AS14" i="8"/>
  <c r="AS18" i="8" s="1"/>
  <c r="AJ18" i="8" s="1"/>
  <c r="BA14" i="8" l="1"/>
  <c r="AS16" i="8" s="1"/>
  <c r="AJ16" i="8" s="1"/>
</calcChain>
</file>

<file path=xl/sharedStrings.xml><?xml version="1.0" encoding="utf-8"?>
<sst xmlns="http://schemas.openxmlformats.org/spreadsheetml/2006/main" count="265" uniqueCount="202">
  <si>
    <t>SECŢIUNE GENERALĂ</t>
  </si>
  <si>
    <t>Judeţ</t>
  </si>
  <si>
    <t>A PREZENTARE GENERALĂ</t>
  </si>
  <si>
    <t>Tip investitie:</t>
  </si>
  <si>
    <t>A2 Denumire solicitant:</t>
  </si>
  <si>
    <t>A3 Titlu proiect:</t>
  </si>
  <si>
    <t>A5 Amplasarea proiectului:</t>
  </si>
  <si>
    <t>Regiunea de dezvoltare:</t>
  </si>
  <si>
    <t>Obiectivele investiţiei</t>
  </si>
  <si>
    <t>Comună/Oraş</t>
  </si>
  <si>
    <t>Sat/Sector</t>
  </si>
  <si>
    <t>A6.1</t>
  </si>
  <si>
    <t>A6.3</t>
  </si>
  <si>
    <t>Prescorare</t>
  </si>
  <si>
    <t>puncte</t>
  </si>
  <si>
    <t>A7 Date despre consultant:</t>
  </si>
  <si>
    <t xml:space="preserve">Denumire: </t>
  </si>
  <si>
    <t>Cod Unic de Înregistrare / Codul de</t>
  </si>
  <si>
    <t>Înregistrare Fiscală</t>
  </si>
  <si>
    <t>Număr de înregistrare în registrul comerțului</t>
  </si>
  <si>
    <t>A8 Date despre proiectant:</t>
  </si>
  <si>
    <t>B INFORMAŢII PRIVIND SOLICITANTUL</t>
  </si>
  <si>
    <t>B1 Descrierea solicitantului</t>
  </si>
  <si>
    <t>B1.1 Informaţii privind solicitantul</t>
  </si>
  <si>
    <t>Data înființării</t>
  </si>
  <si>
    <t>Cod Unic de Înregistrare și/sau Codul de</t>
  </si>
  <si>
    <t>Statut juridic al solicitantului</t>
  </si>
  <si>
    <t>Localitate</t>
  </si>
  <si>
    <t>Sat</t>
  </si>
  <si>
    <t>Cod Poştal</t>
  </si>
  <si>
    <t>Strada</t>
  </si>
  <si>
    <t>Nr.</t>
  </si>
  <si>
    <t>Bloc</t>
  </si>
  <si>
    <t>Scara</t>
  </si>
  <si>
    <t>Telefon fix/ mobil</t>
  </si>
  <si>
    <t>Fax</t>
  </si>
  <si>
    <t>E-mail</t>
  </si>
  <si>
    <t>B1.3 Numele şi prenumele reprezentantului legal şi funcţia acestuia în cadrul organizaţiei, precum şi</t>
  </si>
  <si>
    <t>specimenul de semnatură:</t>
  </si>
  <si>
    <t>Numele</t>
  </si>
  <si>
    <t>Prenumele</t>
  </si>
  <si>
    <t>Funcţia</t>
  </si>
  <si>
    <t>Reprezentant legal</t>
  </si>
  <si>
    <t>Specimen de</t>
  </si>
  <si>
    <t>semnătură</t>
  </si>
  <si>
    <t>LEGAL</t>
  </si>
  <si>
    <t>B2 Informaţii referitoare la reprezentantul legal de proiect</t>
  </si>
  <si>
    <t>B2.1 Date de identitate ale reprezentantului legal de proiect</t>
  </si>
  <si>
    <t>Data naşterii</t>
  </si>
  <si>
    <t>Cod numeric personal</t>
  </si>
  <si>
    <t>Act de identitate</t>
  </si>
  <si>
    <t>B.I.</t>
  </si>
  <si>
    <t>C.I.</t>
  </si>
  <si>
    <t>Paşaport</t>
  </si>
  <si>
    <t>Seria</t>
  </si>
  <si>
    <t>Eliberat la data de</t>
  </si>
  <si>
    <t>de:</t>
  </si>
  <si>
    <t>Valabil până la:</t>
  </si>
  <si>
    <t>B2.2 Domiciliul stabil al reprezentantului legal de proiect</t>
  </si>
  <si>
    <t>Ap.</t>
  </si>
  <si>
    <t>Telefon fix</t>
  </si>
  <si>
    <t>Telefon mobil</t>
  </si>
  <si>
    <t>Denumirea Sucursalei/Filialei</t>
  </si>
  <si>
    <t>B3.3 Cod IBAN</t>
  </si>
  <si>
    <t>B3.4 Titularul contului bancar</t>
  </si>
  <si>
    <t>C FINANȚĂRI NERAMBURSABILE OBȚINUTE, SAU SOLICITATE ?</t>
  </si>
  <si>
    <t>DA</t>
  </si>
  <si>
    <t>NU</t>
  </si>
  <si>
    <t>DENUMIRE PROGRAM FINANȚARE</t>
  </si>
  <si>
    <t>Număr proiecte</t>
  </si>
  <si>
    <t xml:space="preserve">Titlul Proiectui și numărul contractului de finanțare </t>
  </si>
  <si>
    <t>Data finalizării
ll/zz/aaaa</t>
  </si>
  <si>
    <t>Valoarea
sprijinului
(EUR)</t>
  </si>
  <si>
    <t>* se completează de către solicitant cu denumirea programului</t>
  </si>
  <si>
    <t>Curs EURO</t>
  </si>
  <si>
    <t>Data întocmirii devizului general din SF/DALI</t>
  </si>
  <si>
    <t>Denumirea capitolelor de cheltuieli</t>
  </si>
  <si>
    <t>Cheltuieli eligibile</t>
  </si>
  <si>
    <t>Total</t>
  </si>
  <si>
    <t>Cheltuieli neeligibile</t>
  </si>
  <si>
    <t>EURO</t>
  </si>
  <si>
    <t>TOTAL GENERAL</t>
  </si>
  <si>
    <t>VALOARE TOTALĂ</t>
  </si>
  <si>
    <t>VALOARE NEELIGIBILĂ</t>
  </si>
  <si>
    <t>VALOARE ELIGIBILĂ</t>
  </si>
  <si>
    <t>LEI</t>
  </si>
  <si>
    <t>D. ALTE INFORMAȚII :</t>
  </si>
  <si>
    <t>Programarea proiectului:</t>
  </si>
  <si>
    <t>OPIS</t>
  </si>
  <si>
    <t>documente</t>
  </si>
  <si>
    <t>Documentele se vor anexa cererii de finanțare în ordinea de mai jos:</t>
  </si>
  <si>
    <t>Lista documente</t>
  </si>
  <si>
    <t>Obligatoriu pentru toate proiectele</t>
  </si>
  <si>
    <t>PAGINA de   la - până la</t>
  </si>
  <si>
    <t>ETAPA:</t>
  </si>
  <si>
    <t>CONTRACTARE</t>
  </si>
  <si>
    <t xml:space="preserve"> Data:</t>
  </si>
  <si>
    <t>Pentru indicatorii de tip numeric care nu fac obiectul investitiei sa va completa valoarea zero.</t>
  </si>
  <si>
    <t>Alte programe internaționale*</t>
  </si>
  <si>
    <t>Judeţ:</t>
  </si>
  <si>
    <t>MINISTERUL MEDIULUI, APELOR ȘI PĂDURILOR</t>
  </si>
  <si>
    <t xml:space="preserve">Cheltuieli cu investiția de bază </t>
  </si>
  <si>
    <t>TVA</t>
  </si>
  <si>
    <t>TOTAL GENERAL INCLUSIV TVA</t>
  </si>
  <si>
    <t xml:space="preserve">Cheltuieli suport pentru realizarea investiției de bază </t>
  </si>
  <si>
    <t>Programe europene*</t>
  </si>
  <si>
    <t>Programe Naţionale*</t>
  </si>
  <si>
    <t>Numar luni pentru finalizarea achizițiilor</t>
  </si>
  <si>
    <t>Numar luni de implementare*</t>
  </si>
  <si>
    <t>Numar luni pentru execuția investițiilor</t>
  </si>
  <si>
    <t>Anexa INDICATORI DE PROIECT</t>
  </si>
  <si>
    <t>Valoare la începutul implementării proiectului</t>
  </si>
  <si>
    <t xml:space="preserve">Valoare la finalul implementării proiectului </t>
  </si>
  <si>
    <t>Rezultate</t>
  </si>
  <si>
    <t>unitate de măsură</t>
  </si>
  <si>
    <t>E. LISTA DOCUMENTELOR ANEXATE PROIECTELOR</t>
  </si>
  <si>
    <t>B3 Informaţii privind contul bancar pentru proiect</t>
  </si>
  <si>
    <t>B3.1 Denumirea Băncii/Trezoreriei</t>
  </si>
  <si>
    <t>B3.2 Adresa Băncii/Trezoreriei/ Sucursalei</t>
  </si>
  <si>
    <t>B1.2 Sediul social / Domiciliul stabil al solicitantului</t>
  </si>
  <si>
    <r>
      <rPr>
        <b/>
        <sz val="7.5"/>
        <color rgb="FF008080"/>
        <rFont val="Calibri"/>
        <family val="2"/>
        <scheme val="minor"/>
      </rPr>
      <t xml:space="preserve">2. Documente privind identificarea reprezentantului legal al solicitantului
</t>
    </r>
    <r>
      <rPr>
        <sz val="7.5"/>
        <color rgb="FF008080"/>
        <rFont val="Calibri"/>
        <family val="2"/>
        <scheme val="minor"/>
      </rPr>
      <t xml:space="preserve">
2.1 Hotărârea judecătorească de validare a mandatului primarului (sau orice alte documente din care să rezulte calitatea de reprezentant legal, pentru situații particulare),
2.2 O copie a cărții de identitate a reprezentantului legal.
</t>
    </r>
  </si>
  <si>
    <t>X</t>
  </si>
  <si>
    <t>Semnătura reprezentant legal</t>
  </si>
  <si>
    <t>Punctaj obținut</t>
  </si>
  <si>
    <t>Criteriu de selecție</t>
  </si>
  <si>
    <t>1. Documente statuare ale solicitantului</t>
  </si>
  <si>
    <t>1.1 Certificatul de înregistrare fiscală</t>
  </si>
  <si>
    <t>*Conform Anexei - Prescorare</t>
  </si>
  <si>
    <t>Cod CAEN principal</t>
  </si>
  <si>
    <t>BUGET LOCAL</t>
  </si>
  <si>
    <t>Obligatoriu, dacă maturitatea proiectului impune</t>
  </si>
  <si>
    <t>SURSE DE ASIGURARE A CHELTUIELILOR NEELIGIBILE</t>
  </si>
  <si>
    <t>DEPUNERE CERERE DE FINANȚARE</t>
  </si>
  <si>
    <t xml:space="preserve">4. Declaraţie de consimțământ privind prelucrarea datelor cu caracter personal </t>
  </si>
  <si>
    <t>5. Declarația de eligibilitate a solicitantului</t>
  </si>
  <si>
    <t>6. Declarația de angajament a solicitantului</t>
  </si>
  <si>
    <t>Obligatoriu pentru toate proiectele, după caz</t>
  </si>
  <si>
    <t xml:space="preserve">UAT </t>
  </si>
  <si>
    <t>A6 Date despre proiect şi solicitant:</t>
  </si>
  <si>
    <t>Nu poate conduce la depășirea datei de 31 decembrie 2023</t>
  </si>
  <si>
    <t>CS1</t>
  </si>
  <si>
    <t>CS1.1</t>
  </si>
  <si>
    <t>CS1.2</t>
  </si>
  <si>
    <t>CS2</t>
  </si>
  <si>
    <t>CS3</t>
  </si>
  <si>
    <t xml:space="preserve">Detaliere </t>
  </si>
  <si>
    <t>PUNCTAJ TOTAL - PRESCORARE</t>
  </si>
  <si>
    <t>Îndeplinire criteriu</t>
  </si>
  <si>
    <t>Punctaj maxim</t>
  </si>
  <si>
    <t>Documente probante</t>
  </si>
  <si>
    <t>DA/NU</t>
  </si>
  <si>
    <t>CS1.3</t>
  </si>
  <si>
    <t>CS3.1</t>
  </si>
  <si>
    <t>Anexa - PRESCORAREA PROIECTULUI PROPUS</t>
  </si>
  <si>
    <t>Nu poate conduce la depășirea datei de 30 iunie 2026</t>
  </si>
  <si>
    <t>Dacă au fost obținute finanțări nerambursabile sau au fost solicitate și au fost obținute parțial, se vor detalia prin completarea tabelului de mai jos.</t>
  </si>
  <si>
    <t xml:space="preserve">COMPONENTA C3 - MANAGEMENTUL DEȘEURILOR </t>
  </si>
  <si>
    <t>Investiția I1. Dezvoltarea, modernizarea și completarea sistemelor de management integrat al deșeurilor municipale la nivel de județ sau la nivel de orașe/comune Sub-investiția I.1.B CONSTRUIREA DE INSULE ECOLOGICE DIGITALIZATE</t>
  </si>
  <si>
    <t>realizarea de insule ecologice digitalizate</t>
  </si>
  <si>
    <t>(Oraș, Municipiu)</t>
  </si>
  <si>
    <t xml:space="preserve">7. Declarația pe proprie răspundere a reprezentantului legal al beneficiarului privind respectarea legislației specifice privind construcțiile în ceea ce privește amplasarea insulelor ecologice digitalizate. </t>
  </si>
  <si>
    <t>8. Declarația privind eligibilitatea TVA aferentă cheltuielilor ce vor fi efectuate în cadrul proiectului propus spre finanţare</t>
  </si>
  <si>
    <t xml:space="preserve">9. Declarația privind respectarea aplicării principiului DNSH în implementarea proiectului </t>
  </si>
  <si>
    <t>COMPONENTA C3 – MANAGEMENTUL DEȘEURILOR
 Investiția I1. Dezvoltarea, modernizarea și completarea sistemelor de management integrat al deșeurilor municipale la nivel de județ sau la nivel de orașe/comune Sub-investiția I.1.B CONSTRUIREA DE INSULE ECOLOGICE DIGITALIZATE</t>
  </si>
  <si>
    <t>1. Indicatori de proiect</t>
  </si>
  <si>
    <t>Cantitatea de deșeuri reciclabile colectate separat și reciclate</t>
  </si>
  <si>
    <t>kg</t>
  </si>
  <si>
    <t>Cantitatea de deșeuri biodegradabile colectate separat și reciclate</t>
  </si>
  <si>
    <t>Capacitatea de generare a deșeurilor în raport cu dimensiunea localității</t>
  </si>
  <si>
    <t xml:space="preserve">Municipiul București și subdiviziuni ale acestuia </t>
  </si>
  <si>
    <t>Municipii de rang I</t>
  </si>
  <si>
    <t>Municipii de rang II</t>
  </si>
  <si>
    <t>CS1.4</t>
  </si>
  <si>
    <t>Orașe</t>
  </si>
  <si>
    <t>Nivelul actual scăzut de colectare separată a deșeurilor</t>
  </si>
  <si>
    <t>%grad de colectare în prezent</t>
  </si>
  <si>
    <t xml:space="preserve">Sub 15% grad de colectare selectivă </t>
  </si>
  <si>
    <t xml:space="preserve">CS2.1 </t>
  </si>
  <si>
    <t>CS2.2</t>
  </si>
  <si>
    <t>Disponibilitatea instalațiilor existente de tratare a deșeurilor</t>
  </si>
  <si>
    <t xml:space="preserve">Există spațiu amenajat de amplasare a insulelor ecologice digitalizate </t>
  </si>
  <si>
    <t>nr.</t>
  </si>
  <si>
    <t xml:space="preserve">nr. insule ecologice digitalizate </t>
  </si>
  <si>
    <t>Între 15% și 50% grad de colectare selectivă</t>
  </si>
  <si>
    <t>1. Numărul UAT/ADI sprijinite prin proiect</t>
  </si>
  <si>
    <t>1. Populație în aglomerare</t>
  </si>
  <si>
    <t xml:space="preserve">10 Declarația de conformitate a investiției cu prevederile Ordinului ministrului sănătății nr. 119/2014 pentru aprobarea Normelor de igienă și sănătate publică privind mediul de viață al populației </t>
  </si>
  <si>
    <t xml:space="preserve">3 Hotărârea Consiliului Local pentru implementarea proiectului </t>
  </si>
  <si>
    <t>12. Document emis de AFM pentru certificarea gradului de colectare separată a deșeurilor pe raza solicitantului</t>
  </si>
  <si>
    <t>13.2 Extras de carte funciară</t>
  </si>
  <si>
    <t xml:space="preserve">13. Documente privind imobilele pe care se propune a se realiza investiția (pentru proiectele care presupun construcții-montaj) </t>
  </si>
  <si>
    <t xml:space="preserve">13.1 Hotărâri de Consiliu Local privind disponibilitatea terenurilor </t>
  </si>
  <si>
    <t>A6.2</t>
  </si>
  <si>
    <t>Proiect fără construcții-montaj</t>
  </si>
  <si>
    <t>Proiect cu construcții-montaj</t>
  </si>
  <si>
    <t>11. Documente emise de APM local pentru demararea investiției (pentru proiectele care presupun construcții-montaj)
Decizia etapei de încadrare/ Acord de Mediu</t>
  </si>
  <si>
    <r>
      <t xml:space="preserve">BUGETUL PROIECTULUI
</t>
    </r>
    <r>
      <rPr>
        <b/>
        <i/>
        <sz val="14"/>
        <color rgb="FFFF0000"/>
        <rFont val="Calibri"/>
        <family val="2"/>
        <scheme val="minor"/>
      </rPr>
      <t>(va deveni anexă la contractul de finanțare)</t>
    </r>
  </si>
  <si>
    <t>A4 Descrierea proiectului:</t>
  </si>
  <si>
    <t>14. Certificate care să ateste lipsa datoriilor fiscale restante și graficul de reeșalonare a datoriilor către bugetul consolidat (daca este cazul).</t>
  </si>
  <si>
    <t>15. Certificatul de cazier judiciar</t>
  </si>
  <si>
    <t>16. Document emis de bancă/trezorerie care să conțină datele de iden- tificare ale băncii/trezoreriei și ale contului aferent proiectului pentru care se solicită finanțare din PNRR (denumirea, adresa băncii/ trezoreriei, codul IBAN al contului în care se derulează operațiunile cu MAPP).</t>
  </si>
  <si>
    <t>17. Alte documente justificative (Se vor specifica dupa caz)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</si>
</sst>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8080"/>
      <name val="Calibri"/>
      <family val="2"/>
      <charset val="238"/>
      <scheme val="minor"/>
    </font>
    <font>
      <sz val="8"/>
      <color rgb="FF008080"/>
      <name val="Calibri"/>
      <family val="2"/>
      <charset val="238"/>
      <scheme val="minor"/>
    </font>
    <font>
      <sz val="16"/>
      <color theme="0"/>
      <name val="Calibri"/>
      <family val="2"/>
      <scheme val="minor"/>
    </font>
    <font>
      <b/>
      <sz val="8"/>
      <color rgb="FF008080"/>
      <name val="Calibri"/>
      <family val="2"/>
      <scheme val="minor"/>
    </font>
    <font>
      <sz val="10"/>
      <color rgb="FF008080"/>
      <name val="Calibri"/>
      <family val="2"/>
      <charset val="238"/>
      <scheme val="minor"/>
    </font>
    <font>
      <b/>
      <sz val="11"/>
      <color rgb="FF008080"/>
      <name val="Calibri"/>
      <family val="2"/>
      <scheme val="minor"/>
    </font>
    <font>
      <sz val="12"/>
      <color rgb="FF008080"/>
      <name val="Calibri"/>
      <family val="2"/>
      <charset val="238"/>
      <scheme val="minor"/>
    </font>
    <font>
      <sz val="16"/>
      <color rgb="FF008080"/>
      <name val="Calibri"/>
      <family val="2"/>
      <scheme val="minor"/>
    </font>
    <font>
      <sz val="9"/>
      <color rgb="FF008080"/>
      <name val="Calibri"/>
      <family val="2"/>
      <scheme val="minor"/>
    </font>
    <font>
      <b/>
      <sz val="10"/>
      <color rgb="FF00808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8080"/>
      <name val="Calibri"/>
      <family val="2"/>
      <scheme val="minor"/>
    </font>
    <font>
      <sz val="8"/>
      <color rgb="FF008080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8080"/>
      <name val="Calibri"/>
      <family val="2"/>
      <scheme val="minor"/>
    </font>
    <font>
      <sz val="9"/>
      <color rgb="FF00808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charset val="238"/>
      <scheme val="minor"/>
    </font>
    <font>
      <sz val="14"/>
      <color rgb="FF008080"/>
      <name val="Calibri"/>
      <family val="2"/>
      <charset val="238"/>
      <scheme val="minor"/>
    </font>
    <font>
      <b/>
      <sz val="9"/>
      <color rgb="FF00808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7.5"/>
      <color rgb="FF008080"/>
      <name val="Calibri"/>
      <family val="2"/>
      <scheme val="minor"/>
    </font>
    <font>
      <sz val="7.5"/>
      <color rgb="FF008080"/>
      <name val="Calibri"/>
      <family val="2"/>
      <scheme val="minor"/>
    </font>
    <font>
      <b/>
      <sz val="12"/>
      <color rgb="FF008080"/>
      <name val="Calibri"/>
      <family val="2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1"/>
      <color rgb="FFCCFFFF"/>
      <name val="Calibri"/>
      <family val="2"/>
      <scheme val="minor"/>
    </font>
    <font>
      <i/>
      <sz val="9"/>
      <color rgb="FF00808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7.5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i/>
      <sz val="8"/>
      <color rgb="FF00808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C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7" fillId="0" borderId="0" applyFont="0" applyFill="0" applyBorder="0" applyAlignment="0" applyProtection="0"/>
  </cellStyleXfs>
  <cellXfs count="489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2" borderId="9" xfId="0" applyFill="1" applyBorder="1"/>
    <xf numFmtId="0" fontId="0" fillId="2" borderId="7" xfId="0" applyFill="1" applyBorder="1"/>
    <xf numFmtId="0" fontId="0" fillId="2" borderId="10" xfId="0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10" fillId="2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/>
    <xf numFmtId="0" fontId="0" fillId="0" borderId="0" xfId="0" applyFill="1"/>
    <xf numFmtId="0" fontId="0" fillId="2" borderId="0" xfId="0" applyFill="1" applyBorder="1"/>
    <xf numFmtId="0" fontId="11" fillId="2" borderId="8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Alignment="1">
      <alignment vertical="top"/>
    </xf>
    <xf numFmtId="0" fontId="0" fillId="2" borderId="6" xfId="0" applyFill="1" applyBorder="1"/>
    <xf numFmtId="0" fontId="0" fillId="2" borderId="5" xfId="0" applyFill="1" applyBorder="1"/>
    <xf numFmtId="0" fontId="16" fillId="2" borderId="0" xfId="0" applyFont="1" applyFill="1" applyBorder="1"/>
    <xf numFmtId="0" fontId="17" fillId="2" borderId="0" xfId="0" applyFont="1" applyFill="1" applyBorder="1"/>
    <xf numFmtId="0" fontId="19" fillId="2" borderId="5" xfId="0" applyFont="1" applyFill="1" applyBorder="1"/>
    <xf numFmtId="0" fontId="6" fillId="2" borderId="0" xfId="0" applyFont="1" applyFill="1" applyBorder="1"/>
    <xf numFmtId="0" fontId="19" fillId="2" borderId="0" xfId="0" applyFont="1" applyFill="1" applyBorder="1"/>
    <xf numFmtId="0" fontId="19" fillId="2" borderId="6" xfId="0" applyFont="1" applyFill="1" applyBorder="1"/>
    <xf numFmtId="0" fontId="19" fillId="2" borderId="5" xfId="0" applyFont="1" applyFill="1" applyBorder="1" applyAlignment="1">
      <alignment vertical="top"/>
    </xf>
    <xf numFmtId="0" fontId="6" fillId="2" borderId="0" xfId="0" applyFont="1" applyFill="1" applyBorder="1" applyAlignment="1">
      <alignment vertical="top"/>
    </xf>
    <xf numFmtId="0" fontId="19" fillId="2" borderId="6" xfId="0" applyFont="1" applyFill="1" applyBorder="1" applyAlignment="1">
      <alignment vertical="top"/>
    </xf>
    <xf numFmtId="0" fontId="13" fillId="2" borderId="0" xfId="0" applyFont="1" applyFill="1" applyBorder="1"/>
    <xf numFmtId="0" fontId="0" fillId="2" borderId="11" xfId="0" applyFill="1" applyBorder="1"/>
    <xf numFmtId="0" fontId="0" fillId="2" borderId="8" xfId="0" applyFill="1" applyBorder="1"/>
    <xf numFmtId="0" fontId="0" fillId="2" borderId="12" xfId="0" applyFill="1" applyBorder="1"/>
    <xf numFmtId="0" fontId="0" fillId="0" borderId="0" xfId="0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15" fillId="0" borderId="0" xfId="0" applyFont="1" applyAlignment="1">
      <alignment vertical="center"/>
    </xf>
    <xf numFmtId="0" fontId="6" fillId="2" borderId="7" xfId="0" applyFont="1" applyFill="1" applyBorder="1" applyAlignment="1"/>
    <xf numFmtId="0" fontId="6" fillId="2" borderId="10" xfId="0" applyFont="1" applyFill="1" applyBorder="1" applyAlignment="1"/>
    <xf numFmtId="0" fontId="6" fillId="2" borderId="5" xfId="0" applyFont="1" applyFill="1" applyBorder="1"/>
    <xf numFmtId="0" fontId="6" fillId="2" borderId="6" xfId="0" applyFont="1" applyFill="1" applyBorder="1"/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21" fillId="2" borderId="5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1" fillId="2" borderId="6" xfId="0" applyFont="1" applyFill="1" applyBorder="1" applyAlignment="1">
      <alignment vertical="center"/>
    </xf>
    <xf numFmtId="0" fontId="6" fillId="2" borderId="11" xfId="0" applyFont="1" applyFill="1" applyBorder="1"/>
    <xf numFmtId="0" fontId="6" fillId="2" borderId="8" xfId="0" applyFont="1" applyFill="1" applyBorder="1"/>
    <xf numFmtId="0" fontId="6" fillId="2" borderId="12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11" xfId="0" applyFont="1" applyFill="1" applyBorder="1"/>
    <xf numFmtId="0" fontId="3" fillId="2" borderId="8" xfId="0" applyFont="1" applyFill="1" applyBorder="1"/>
    <xf numFmtId="0" fontId="3" fillId="2" borderId="12" xfId="0" applyFont="1" applyFill="1" applyBorder="1"/>
    <xf numFmtId="0" fontId="3" fillId="2" borderId="7" xfId="0" applyFont="1" applyFill="1" applyBorder="1"/>
    <xf numFmtId="0" fontId="3" fillId="2" borderId="10" xfId="0" applyFont="1" applyFill="1" applyBorder="1"/>
    <xf numFmtId="0" fontId="6" fillId="2" borderId="8" xfId="0" applyFont="1" applyFill="1" applyBorder="1" applyAlignment="1"/>
    <xf numFmtId="0" fontId="3" fillId="2" borderId="0" xfId="0" applyFont="1" applyFill="1" applyBorder="1"/>
    <xf numFmtId="0" fontId="0" fillId="2" borderId="5" xfId="0" applyFill="1" applyBorder="1" applyAlignment="1"/>
    <xf numFmtId="0" fontId="0" fillId="2" borderId="0" xfId="0" applyFill="1" applyBorder="1" applyAlignment="1"/>
    <xf numFmtId="0" fontId="10" fillId="2" borderId="8" xfId="0" applyFont="1" applyFill="1" applyBorder="1"/>
    <xf numFmtId="0" fontId="25" fillId="0" borderId="0" xfId="0" applyFont="1"/>
    <xf numFmtId="0" fontId="16" fillId="0" borderId="0" xfId="0" applyFont="1" applyAlignment="1">
      <alignment horizontal="center" vertical="center"/>
    </xf>
    <xf numFmtId="0" fontId="18" fillId="2" borderId="9" xfId="0" applyFont="1" applyFill="1" applyBorder="1"/>
    <xf numFmtId="0" fontId="18" fillId="2" borderId="7" xfId="0" applyFont="1" applyFill="1" applyBorder="1"/>
    <xf numFmtId="0" fontId="18" fillId="2" borderId="10" xfId="0" applyFont="1" applyFill="1" applyBorder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6" fillId="2" borderId="0" xfId="0" applyFont="1" applyFill="1" applyBorder="1" applyAlignment="1"/>
    <xf numFmtId="0" fontId="0" fillId="2" borderId="0" xfId="0" applyFill="1"/>
    <xf numFmtId="0" fontId="6" fillId="2" borderId="0" xfId="0" applyFont="1" applyFill="1" applyBorder="1" applyAlignment="1" applyProtection="1">
      <protection locked="0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top" wrapText="1"/>
    </xf>
    <xf numFmtId="0" fontId="0" fillId="2" borderId="6" xfId="0" applyFill="1" applyBorder="1" applyAlignment="1" applyProtection="1">
      <alignment vertical="top" wrapText="1"/>
    </xf>
    <xf numFmtId="0" fontId="0" fillId="2" borderId="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6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top" wrapText="1"/>
    </xf>
    <xf numFmtId="0" fontId="0" fillId="2" borderId="8" xfId="0" applyFill="1" applyBorder="1" applyAlignment="1" applyProtection="1">
      <alignment horizontal="center" vertical="top" wrapText="1"/>
    </xf>
    <xf numFmtId="0" fontId="0" fillId="2" borderId="12" xfId="0" applyFill="1" applyBorder="1" applyAlignment="1" applyProtection="1">
      <alignment vertical="top" wrapText="1"/>
    </xf>
    <xf numFmtId="0" fontId="6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18" fillId="2" borderId="5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top"/>
    </xf>
    <xf numFmtId="0" fontId="2" fillId="2" borderId="0" xfId="0" applyFont="1" applyFill="1" applyBorder="1" applyAlignment="1"/>
    <xf numFmtId="0" fontId="2" fillId="2" borderId="6" xfId="0" applyFont="1" applyFill="1" applyBorder="1" applyAlignment="1"/>
    <xf numFmtId="14" fontId="0" fillId="0" borderId="0" xfId="0" applyNumberFormat="1"/>
    <xf numFmtId="0" fontId="19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7" fillId="0" borderId="0" xfId="0" applyFont="1"/>
    <xf numFmtId="0" fontId="1" fillId="0" borderId="0" xfId="0" applyFont="1" applyAlignment="1">
      <alignment vertical="center"/>
    </xf>
    <xf numFmtId="0" fontId="7" fillId="5" borderId="0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vertical="center"/>
    </xf>
    <xf numFmtId="0" fontId="39" fillId="5" borderId="7" xfId="0" applyFont="1" applyFill="1" applyBorder="1" applyAlignment="1">
      <alignment vertical="center"/>
    </xf>
    <xf numFmtId="2" fontId="17" fillId="5" borderId="7" xfId="0" applyNumberFormat="1" applyFont="1" applyFill="1" applyBorder="1" applyAlignment="1">
      <alignment horizontal="right" vertical="center"/>
    </xf>
    <xf numFmtId="2" fontId="17" fillId="5" borderId="0" xfId="0" applyNumberFormat="1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left" vertical="center" wrapText="1"/>
    </xf>
    <xf numFmtId="0" fontId="12" fillId="7" borderId="4" xfId="0" applyFont="1" applyFill="1" applyBorder="1" applyAlignment="1">
      <alignment vertical="center"/>
    </xf>
    <xf numFmtId="0" fontId="12" fillId="7" borderId="2" xfId="0" applyFont="1" applyFill="1" applyBorder="1" applyAlignment="1"/>
    <xf numFmtId="0" fontId="18" fillId="2" borderId="0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left" vertical="center"/>
    </xf>
    <xf numFmtId="4" fontId="21" fillId="7" borderId="1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right" vertical="center" wrapText="1"/>
    </xf>
    <xf numFmtId="10" fontId="19" fillId="5" borderId="1" xfId="1" applyNumberFormat="1" applyFont="1" applyFill="1" applyBorder="1" applyAlignment="1">
      <alignment horizontal="center" vertical="center"/>
    </xf>
    <xf numFmtId="4" fontId="30" fillId="4" borderId="1" xfId="0" applyNumberFormat="1" applyFont="1" applyFill="1" applyBorder="1" applyAlignment="1" applyProtection="1">
      <alignment horizontal="center" vertical="center"/>
      <protection locked="0"/>
    </xf>
    <xf numFmtId="2" fontId="19" fillId="5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4" fontId="20" fillId="7" borderId="1" xfId="0" applyNumberFormat="1" applyFont="1" applyFill="1" applyBorder="1" applyAlignment="1" applyProtection="1">
      <alignment horizontal="center" vertical="center"/>
      <protection locked="0"/>
    </xf>
    <xf numFmtId="0" fontId="19" fillId="2" borderId="13" xfId="0" applyFont="1" applyFill="1" applyBorder="1" applyAlignment="1">
      <alignment horizontal="right" vertical="center" wrapText="1"/>
    </xf>
    <xf numFmtId="9" fontId="0" fillId="0" borderId="0" xfId="0" applyNumberFormat="1"/>
    <xf numFmtId="3" fontId="19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19" fillId="2" borderId="14" xfId="0" applyFont="1" applyFill="1" applyBorder="1" applyAlignment="1">
      <alignment horizontal="right" vertical="center" wrapText="1"/>
    </xf>
    <xf numFmtId="3" fontId="21" fillId="7" borderId="1" xfId="0" applyNumberFormat="1" applyFont="1" applyFill="1" applyBorder="1" applyAlignment="1">
      <alignment horizontal="center" vertical="center" wrapText="1"/>
    </xf>
    <xf numFmtId="10" fontId="19" fillId="0" borderId="1" xfId="1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7" fillId="2" borderId="14" xfId="0" applyFont="1" applyFill="1" applyBorder="1" applyAlignment="1">
      <alignment horizontal="left" vertical="center" wrapText="1"/>
    </xf>
    <xf numFmtId="0" fontId="27" fillId="2" borderId="14" xfId="0" applyFont="1" applyFill="1" applyBorder="1" applyAlignment="1">
      <alignment horizontal="left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33" fillId="0" borderId="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33" fillId="7" borderId="1" xfId="0" applyFont="1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>
      <alignment horizontal="center" vertical="center"/>
    </xf>
    <xf numFmtId="0" fontId="28" fillId="2" borderId="1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0" fillId="7" borderId="5" xfId="0" applyFont="1" applyFill="1" applyBorder="1" applyAlignment="1"/>
    <xf numFmtId="0" fontId="20" fillId="7" borderId="0" xfId="0" applyFont="1" applyFill="1" applyBorder="1" applyAlignment="1"/>
    <xf numFmtId="0" fontId="20" fillId="7" borderId="6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/>
    </xf>
    <xf numFmtId="0" fontId="18" fillId="2" borderId="6" xfId="0" applyFont="1" applyFill="1" applyBorder="1" applyAlignment="1">
      <alignment horizontal="left"/>
    </xf>
    <xf numFmtId="0" fontId="40" fillId="2" borderId="11" xfId="0" applyFont="1" applyFill="1" applyBorder="1" applyAlignment="1">
      <alignment horizontal="left"/>
    </xf>
    <xf numFmtId="0" fontId="40" fillId="2" borderId="8" xfId="0" applyFont="1" applyFill="1" applyBorder="1" applyAlignment="1">
      <alignment horizontal="left"/>
    </xf>
    <xf numFmtId="0" fontId="40" fillId="2" borderId="12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 applyProtection="1">
      <alignment horizontal="center" vertical="center"/>
      <protection locked="0"/>
    </xf>
    <xf numFmtId="0" fontId="4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/>
    </xf>
    <xf numFmtId="0" fontId="2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/>
    </xf>
    <xf numFmtId="0" fontId="30" fillId="8" borderId="1" xfId="0" applyFont="1" applyFill="1" applyBorder="1" applyAlignment="1" applyProtection="1">
      <alignment horizontal="center" vertical="center"/>
      <protection locked="0"/>
    </xf>
    <xf numFmtId="0" fontId="28" fillId="2" borderId="14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0" fontId="20" fillId="7" borderId="9" xfId="0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0" fontId="35" fillId="0" borderId="1" xfId="0" applyFont="1" applyFill="1" applyBorder="1" applyAlignment="1" applyProtection="1">
      <alignment horizontal="left" wrapText="1"/>
      <protection locked="0"/>
    </xf>
    <xf numFmtId="0" fontId="35" fillId="0" borderId="1" xfId="0" applyFont="1" applyFill="1" applyBorder="1" applyAlignment="1" applyProtection="1">
      <alignment horizontal="left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0" fontId="11" fillId="0" borderId="17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36" fillId="4" borderId="15" xfId="0" applyFont="1" applyFill="1" applyBorder="1" applyAlignment="1" applyProtection="1">
      <alignment horizontal="center" vertical="center"/>
      <protection locked="0"/>
    </xf>
    <xf numFmtId="0" fontId="36" fillId="4" borderId="16" xfId="0" applyFont="1" applyFill="1" applyBorder="1" applyAlignment="1" applyProtection="1">
      <alignment horizontal="center" vertical="center"/>
      <protection locked="0"/>
    </xf>
    <xf numFmtId="0" fontId="36" fillId="4" borderId="17" xfId="0" applyFont="1" applyFill="1" applyBorder="1" applyAlignment="1" applyProtection="1">
      <alignment horizontal="center" vertical="center"/>
      <protection locked="0"/>
    </xf>
    <xf numFmtId="0" fontId="11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28" fillId="2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7" fillId="2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 applyProtection="1">
      <alignment horizontal="left" vertical="top" wrapText="1"/>
      <protection locked="0"/>
    </xf>
    <xf numFmtId="0" fontId="35" fillId="0" borderId="1" xfId="0" applyFont="1" applyFill="1" applyBorder="1" applyAlignment="1" applyProtection="1">
      <alignment horizontal="left" vertical="top"/>
      <protection locked="0"/>
    </xf>
    <xf numFmtId="0" fontId="33" fillId="7" borderId="1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wrapText="1"/>
    </xf>
    <xf numFmtId="0" fontId="11" fillId="2" borderId="6" xfId="0" applyFont="1" applyFill="1" applyBorder="1" applyAlignment="1">
      <alignment horizontal="left" wrapText="1"/>
    </xf>
    <xf numFmtId="0" fontId="0" fillId="4" borderId="3" xfId="0" applyFill="1" applyBorder="1" applyAlignment="1" applyProtection="1">
      <alignment horizontal="center" vertical="top" wrapText="1"/>
      <protection locked="0"/>
    </xf>
    <xf numFmtId="0" fontId="0" fillId="4" borderId="4" xfId="0" applyFill="1" applyBorder="1" applyAlignment="1" applyProtection="1">
      <alignment horizontal="center" vertical="top" wrapText="1"/>
      <protection locked="0"/>
    </xf>
    <xf numFmtId="0" fontId="0" fillId="4" borderId="2" xfId="0" applyFill="1" applyBorder="1" applyAlignment="1" applyProtection="1">
      <alignment horizontal="center" vertical="top" wrapText="1"/>
      <protection locked="0"/>
    </xf>
    <xf numFmtId="0" fontId="0" fillId="4" borderId="9" xfId="0" applyFill="1" applyBorder="1" applyAlignment="1" applyProtection="1">
      <alignment horizontal="center" vertical="top" wrapText="1"/>
      <protection locked="0"/>
    </xf>
    <xf numFmtId="0" fontId="0" fillId="4" borderId="7" xfId="0" applyFill="1" applyBorder="1" applyAlignment="1" applyProtection="1">
      <alignment horizontal="center" vertical="top" wrapText="1"/>
      <protection locked="0"/>
    </xf>
    <xf numFmtId="0" fontId="0" fillId="4" borderId="10" xfId="0" applyFill="1" applyBorder="1" applyAlignment="1" applyProtection="1">
      <alignment horizontal="center" vertical="top" wrapText="1"/>
      <protection locked="0"/>
    </xf>
    <xf numFmtId="0" fontId="0" fillId="4" borderId="5" xfId="0" applyFill="1" applyBorder="1" applyAlignment="1" applyProtection="1">
      <alignment horizontal="center" vertical="top" wrapText="1"/>
      <protection locked="0"/>
    </xf>
    <xf numFmtId="0" fontId="0" fillId="4" borderId="0" xfId="0" applyFill="1" applyBorder="1" applyAlignment="1" applyProtection="1">
      <alignment horizontal="center" vertical="top" wrapText="1"/>
      <protection locked="0"/>
    </xf>
    <xf numFmtId="0" fontId="0" fillId="4" borderId="6" xfId="0" applyFill="1" applyBorder="1" applyAlignment="1" applyProtection="1">
      <alignment horizontal="center" vertical="top" wrapText="1"/>
      <protection locked="0"/>
    </xf>
    <xf numFmtId="0" fontId="0" fillId="4" borderId="11" xfId="0" applyFill="1" applyBorder="1" applyAlignment="1" applyProtection="1">
      <alignment horizontal="center" vertical="top" wrapText="1"/>
      <protection locked="0"/>
    </xf>
    <xf numFmtId="0" fontId="0" fillId="4" borderId="8" xfId="0" applyFill="1" applyBorder="1" applyAlignment="1" applyProtection="1">
      <alignment horizontal="center" vertical="top" wrapText="1"/>
      <protection locked="0"/>
    </xf>
    <xf numFmtId="0" fontId="0" fillId="4" borderId="12" xfId="0" applyFill="1" applyBorder="1" applyAlignment="1" applyProtection="1">
      <alignment horizontal="center" vertical="top" wrapText="1"/>
      <protection locked="0"/>
    </xf>
    <xf numFmtId="0" fontId="11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>
      <alignment horizontal="center"/>
    </xf>
    <xf numFmtId="0" fontId="26" fillId="7" borderId="7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2" fillId="0" borderId="3" xfId="0" applyFont="1" applyBorder="1" applyAlignment="1" applyProtection="1">
      <alignment horizontal="center" vertical="top"/>
      <protection locked="0"/>
    </xf>
    <xf numFmtId="0" fontId="32" fillId="0" borderId="4" xfId="0" applyFont="1" applyBorder="1" applyAlignment="1" applyProtection="1">
      <alignment horizontal="center" vertical="top"/>
      <protection locked="0"/>
    </xf>
    <xf numFmtId="0" fontId="32" fillId="0" borderId="2" xfId="0" applyFont="1" applyBorder="1" applyAlignment="1" applyProtection="1">
      <alignment horizontal="center" vertical="top"/>
      <protection locked="0"/>
    </xf>
    <xf numFmtId="0" fontId="12" fillId="7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31" fillId="3" borderId="3" xfId="0" applyFont="1" applyFill="1" applyBorder="1" applyAlignment="1" applyProtection="1">
      <alignment horizontal="center" vertical="top"/>
      <protection locked="0"/>
    </xf>
    <xf numFmtId="0" fontId="31" fillId="3" borderId="4" xfId="0" applyFont="1" applyFill="1" applyBorder="1" applyAlignment="1" applyProtection="1">
      <alignment horizontal="center" vertical="top"/>
      <protection locked="0"/>
    </xf>
    <xf numFmtId="0" fontId="31" fillId="3" borderId="2" xfId="0" applyFont="1" applyFill="1" applyBorder="1" applyAlignment="1" applyProtection="1">
      <alignment horizontal="center" vertical="top"/>
      <protection locked="0"/>
    </xf>
    <xf numFmtId="0" fontId="11" fillId="2" borderId="7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0" fillId="2" borderId="5" xfId="0" applyFont="1" applyFill="1" applyBorder="1" applyAlignment="1">
      <alignment horizontal="left" vertical="center"/>
    </xf>
    <xf numFmtId="0" fontId="12" fillId="7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7" borderId="0" xfId="0" applyFont="1" applyFill="1" applyBorder="1" applyAlignment="1">
      <alignment horizontal="left"/>
    </xf>
    <xf numFmtId="0" fontId="32" fillId="3" borderId="9" xfId="0" applyFont="1" applyFill="1" applyBorder="1" applyAlignment="1" applyProtection="1">
      <alignment horizontal="left" vertical="top" wrapText="1"/>
      <protection locked="0"/>
    </xf>
    <xf numFmtId="0" fontId="32" fillId="3" borderId="7" xfId="0" applyFont="1" applyFill="1" applyBorder="1" applyAlignment="1" applyProtection="1">
      <alignment horizontal="left" vertical="top" wrapText="1"/>
      <protection locked="0"/>
    </xf>
    <xf numFmtId="0" fontId="32" fillId="3" borderId="10" xfId="0" applyFont="1" applyFill="1" applyBorder="1" applyAlignment="1" applyProtection="1">
      <alignment horizontal="left" vertical="top" wrapText="1"/>
      <protection locked="0"/>
    </xf>
    <xf numFmtId="0" fontId="32" fillId="3" borderId="5" xfId="0" applyFont="1" applyFill="1" applyBorder="1" applyAlignment="1" applyProtection="1">
      <alignment horizontal="left" vertical="top" wrapText="1"/>
      <protection locked="0"/>
    </xf>
    <xf numFmtId="0" fontId="32" fillId="3" borderId="0" xfId="0" applyFont="1" applyFill="1" applyBorder="1" applyAlignment="1" applyProtection="1">
      <alignment horizontal="left" vertical="top" wrapText="1"/>
      <protection locked="0"/>
    </xf>
    <xf numFmtId="0" fontId="32" fillId="3" borderId="6" xfId="0" applyFont="1" applyFill="1" applyBorder="1" applyAlignment="1" applyProtection="1">
      <alignment horizontal="left" vertical="top" wrapText="1"/>
      <protection locked="0"/>
    </xf>
    <xf numFmtId="0" fontId="32" fillId="3" borderId="11" xfId="0" applyFont="1" applyFill="1" applyBorder="1" applyAlignment="1" applyProtection="1">
      <alignment horizontal="left" vertical="top" wrapText="1"/>
      <protection locked="0"/>
    </xf>
    <xf numFmtId="0" fontId="32" fillId="3" borderId="8" xfId="0" applyFont="1" applyFill="1" applyBorder="1" applyAlignment="1" applyProtection="1">
      <alignment horizontal="left" vertical="top" wrapText="1"/>
      <protection locked="0"/>
    </xf>
    <xf numFmtId="0" fontId="32" fillId="3" borderId="12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>
      <alignment horizontal="left" vertical="center"/>
    </xf>
    <xf numFmtId="0" fontId="4" fillId="7" borderId="7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33" fillId="4" borderId="4" xfId="0" applyFont="1" applyFill="1" applyBorder="1" applyAlignment="1" applyProtection="1">
      <alignment horizontal="center" vertical="center"/>
      <protection locked="0"/>
    </xf>
    <xf numFmtId="0" fontId="33" fillId="4" borderId="2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>
      <alignment horizontal="left" vertical="center"/>
    </xf>
    <xf numFmtId="0" fontId="33" fillId="5" borderId="3" xfId="0" applyFont="1" applyFill="1" applyBorder="1" applyAlignment="1" applyProtection="1">
      <alignment horizontal="left" vertical="center"/>
      <protection locked="0"/>
    </xf>
    <xf numFmtId="0" fontId="33" fillId="5" borderId="4" xfId="0" applyFont="1" applyFill="1" applyBorder="1" applyAlignment="1" applyProtection="1">
      <alignment horizontal="left" vertical="center"/>
      <protection locked="0"/>
    </xf>
    <xf numFmtId="0" fontId="33" fillId="5" borderId="2" xfId="0" applyFont="1" applyFill="1" applyBorder="1" applyAlignment="1" applyProtection="1">
      <alignment horizontal="left" vertical="center"/>
      <protection locked="0"/>
    </xf>
    <xf numFmtId="0" fontId="30" fillId="5" borderId="3" xfId="0" applyFont="1" applyFill="1" applyBorder="1" applyAlignment="1" applyProtection="1">
      <alignment horizontal="center" vertical="center"/>
      <protection locked="0"/>
    </xf>
    <xf numFmtId="0" fontId="30" fillId="5" borderId="4" xfId="0" applyFont="1" applyFill="1" applyBorder="1" applyAlignment="1" applyProtection="1">
      <alignment horizontal="center" vertical="center"/>
      <protection locked="0"/>
    </xf>
    <xf numFmtId="0" fontId="30" fillId="5" borderId="2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left" vertical="center"/>
    </xf>
    <xf numFmtId="0" fontId="20" fillId="7" borderId="0" xfId="0" applyFont="1" applyFill="1" applyBorder="1" applyAlignment="1">
      <alignment horizontal="left" vertical="center"/>
    </xf>
    <xf numFmtId="0" fontId="20" fillId="7" borderId="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 applyProtection="1">
      <alignment horizontal="center" vertical="center"/>
      <protection locked="0"/>
    </xf>
    <xf numFmtId="0" fontId="30" fillId="0" borderId="4" xfId="0" applyFont="1" applyFill="1" applyBorder="1" applyAlignment="1" applyProtection="1">
      <alignment horizontal="center" vertical="center"/>
      <protection locked="0"/>
    </xf>
    <xf numFmtId="0" fontId="30" fillId="0" borderId="2" xfId="0" applyFont="1" applyFill="1" applyBorder="1" applyAlignment="1" applyProtection="1">
      <alignment horizontal="center" vertical="center"/>
      <protection locked="0"/>
    </xf>
    <xf numFmtId="0" fontId="30" fillId="0" borderId="3" xfId="0" applyFont="1" applyFill="1" applyBorder="1" applyAlignment="1" applyProtection="1">
      <alignment horizontal="center"/>
      <protection locked="0"/>
    </xf>
    <xf numFmtId="0" fontId="30" fillId="0" borderId="4" xfId="0" applyFont="1" applyFill="1" applyBorder="1" applyAlignment="1" applyProtection="1">
      <alignment horizontal="center"/>
      <protection locked="0"/>
    </xf>
    <xf numFmtId="0" fontId="30" fillId="0" borderId="2" xfId="0" applyFont="1" applyFill="1" applyBorder="1" applyAlignment="1" applyProtection="1">
      <alignment horizontal="center"/>
      <protection locked="0"/>
    </xf>
    <xf numFmtId="0" fontId="30" fillId="0" borderId="1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>
      <alignment horizontal="left"/>
    </xf>
    <xf numFmtId="0" fontId="30" fillId="0" borderId="1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0" borderId="9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22" fillId="2" borderId="0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0" fillId="7" borderId="9" xfId="0" applyFont="1" applyFill="1" applyBorder="1" applyAlignment="1">
      <alignment horizontal="left" vertical="center"/>
    </xf>
    <xf numFmtId="0" fontId="20" fillId="7" borderId="7" xfId="0" applyFont="1" applyFill="1" applyBorder="1" applyAlignment="1">
      <alignment horizontal="left" vertical="center"/>
    </xf>
    <xf numFmtId="0" fontId="20" fillId="7" borderId="10" xfId="0" applyFont="1" applyFill="1" applyBorder="1" applyAlignment="1">
      <alignment horizontal="left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2" xfId="0" applyFont="1" applyFill="1" applyBorder="1" applyAlignment="1">
      <alignment horizontal="center" vertical="center"/>
    </xf>
    <xf numFmtId="0" fontId="33" fillId="0" borderId="9" xfId="0" applyFont="1" applyFill="1" applyBorder="1" applyAlignment="1" applyProtection="1">
      <alignment horizontal="center" vertical="center"/>
      <protection locked="0"/>
    </xf>
    <xf numFmtId="0" fontId="33" fillId="0" borderId="7" xfId="0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11" xfId="0" applyFont="1" applyFill="1" applyBorder="1" applyAlignment="1" applyProtection="1">
      <alignment horizontal="center" vertical="center"/>
      <protection locked="0"/>
    </xf>
    <xf numFmtId="0" fontId="33" fillId="0" borderId="8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4" fillId="0" borderId="3" xfId="0" applyFont="1" applyFill="1" applyBorder="1" applyAlignment="1" applyProtection="1">
      <alignment horizontal="center" vertical="center"/>
      <protection locked="0"/>
    </xf>
    <xf numFmtId="0" fontId="34" fillId="0" borderId="4" xfId="0" applyFont="1" applyFill="1" applyBorder="1" applyAlignment="1" applyProtection="1">
      <alignment horizontal="center" vertical="center"/>
      <protection locked="0"/>
    </xf>
    <xf numFmtId="0" fontId="34" fillId="0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/>
    </xf>
    <xf numFmtId="0" fontId="33" fillId="0" borderId="3" xfId="0" applyFont="1" applyFill="1" applyBorder="1" applyAlignment="1" applyProtection="1">
      <alignment horizontal="center"/>
      <protection locked="0"/>
    </xf>
    <xf numFmtId="0" fontId="33" fillId="0" borderId="4" xfId="0" applyFont="1" applyFill="1" applyBorder="1" applyAlignment="1" applyProtection="1">
      <alignment horizontal="center"/>
      <protection locked="0"/>
    </xf>
    <xf numFmtId="0" fontId="33" fillId="0" borderId="2" xfId="0" applyFont="1" applyFill="1" applyBorder="1" applyAlignment="1" applyProtection="1">
      <alignment horizontal="center"/>
      <protection locked="0"/>
    </xf>
    <xf numFmtId="0" fontId="11" fillId="2" borderId="7" xfId="0" applyFont="1" applyFill="1" applyBorder="1" applyAlignment="1">
      <alignment horizontal="left"/>
    </xf>
    <xf numFmtId="0" fontId="30" fillId="0" borderId="3" xfId="0" applyFont="1" applyFill="1" applyBorder="1" applyAlignment="1" applyProtection="1">
      <alignment horizontal="left"/>
      <protection locked="0"/>
    </xf>
    <xf numFmtId="0" fontId="30" fillId="0" borderId="4" xfId="0" applyFont="1" applyFill="1" applyBorder="1" applyAlignment="1" applyProtection="1">
      <alignment horizontal="left"/>
      <protection locked="0"/>
    </xf>
    <xf numFmtId="0" fontId="30" fillId="0" borderId="2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wrapText="1"/>
    </xf>
    <xf numFmtId="0" fontId="23" fillId="2" borderId="6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1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31" fillId="0" borderId="1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horizontal="center"/>
    </xf>
    <xf numFmtId="0" fontId="23" fillId="0" borderId="3" xfId="0" applyFont="1" applyFill="1" applyBorder="1" applyAlignment="1" applyProtection="1">
      <alignment horizontal="left" vertical="center"/>
      <protection locked="0"/>
    </xf>
    <xf numFmtId="0" fontId="23" fillId="0" borderId="4" xfId="0" applyFont="1" applyFill="1" applyBorder="1" applyAlignment="1" applyProtection="1">
      <alignment horizontal="left" vertical="center"/>
      <protection locked="0"/>
    </xf>
    <xf numFmtId="0" fontId="23" fillId="0" borderId="2" xfId="0" applyFont="1" applyFill="1" applyBorder="1" applyAlignment="1" applyProtection="1">
      <alignment horizontal="left" vertical="center"/>
      <protection locked="0"/>
    </xf>
    <xf numFmtId="0" fontId="31" fillId="0" borderId="3" xfId="0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/>
      <protection locked="0"/>
    </xf>
    <xf numFmtId="0" fontId="31" fillId="0" borderId="2" xfId="0" applyFont="1" applyFill="1" applyBorder="1" applyAlignment="1" applyProtection="1">
      <alignment horizontal="center" vertical="center"/>
      <protection locked="0"/>
    </xf>
    <xf numFmtId="0" fontId="26" fillId="7" borderId="8" xfId="0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42" fillId="2" borderId="3" xfId="0" applyFont="1" applyFill="1" applyBorder="1" applyAlignment="1">
      <alignment horizontal="center" vertical="center" wrapText="1"/>
    </xf>
    <xf numFmtId="0" fontId="42" fillId="2" borderId="4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12" xfId="0" applyFont="1" applyFill="1" applyBorder="1" applyAlignment="1">
      <alignment horizontal="center" vertical="center" wrapText="1"/>
    </xf>
    <xf numFmtId="0" fontId="43" fillId="2" borderId="0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40" fillId="2" borderId="4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right" vertical="center"/>
    </xf>
    <xf numFmtId="0" fontId="17" fillId="2" borderId="4" xfId="0" applyFont="1" applyFill="1" applyBorder="1" applyAlignment="1">
      <alignment horizontal="right" vertical="center"/>
    </xf>
    <xf numFmtId="0" fontId="24" fillId="7" borderId="3" xfId="0" applyFont="1" applyFill="1" applyBorder="1" applyAlignment="1">
      <alignment horizontal="left" vertical="center"/>
    </xf>
    <xf numFmtId="0" fontId="24" fillId="7" borderId="4" xfId="0" applyFont="1" applyFill="1" applyBorder="1" applyAlignment="1">
      <alignment horizontal="left" vertical="center"/>
    </xf>
    <xf numFmtId="0" fontId="24" fillId="7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44" fillId="7" borderId="3" xfId="0" applyFont="1" applyFill="1" applyBorder="1" applyAlignment="1">
      <alignment horizontal="center" wrapText="1"/>
    </xf>
    <xf numFmtId="0" fontId="44" fillId="7" borderId="4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164" fontId="32" fillId="4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left" vertical="center" wrapText="1"/>
    </xf>
    <xf numFmtId="0" fontId="32" fillId="4" borderId="1" xfId="0" applyFont="1" applyFill="1" applyBorder="1" applyAlignment="1" applyProtection="1">
      <alignment horizontal="center" vertical="center"/>
      <protection locked="0"/>
    </xf>
    <xf numFmtId="0" fontId="17" fillId="6" borderId="3" xfId="0" applyFont="1" applyFill="1" applyBorder="1" applyAlignment="1" applyProtection="1">
      <alignment horizontal="right" vertical="center"/>
      <protection locked="0"/>
    </xf>
    <xf numFmtId="0" fontId="17" fillId="6" borderId="4" xfId="0" applyFont="1" applyFill="1" applyBorder="1" applyAlignment="1" applyProtection="1">
      <alignment horizontal="right" vertical="center"/>
      <protection locked="0"/>
    </xf>
    <xf numFmtId="0" fontId="17" fillId="6" borderId="2" xfId="0" applyFont="1" applyFill="1" applyBorder="1" applyAlignment="1" applyProtection="1">
      <alignment horizontal="right" vertical="center"/>
      <protection locked="0"/>
    </xf>
    <xf numFmtId="0" fontId="17" fillId="4" borderId="3" xfId="0" applyFont="1" applyFill="1" applyBorder="1" applyAlignment="1" applyProtection="1">
      <alignment horizontal="right" vertical="center"/>
      <protection locked="0"/>
    </xf>
    <xf numFmtId="0" fontId="17" fillId="4" borderId="4" xfId="0" applyFont="1" applyFill="1" applyBorder="1" applyAlignment="1" applyProtection="1">
      <alignment horizontal="right" vertical="center"/>
      <protection locked="0"/>
    </xf>
    <xf numFmtId="0" fontId="17" fillId="4" borderId="2" xfId="0" applyFont="1" applyFill="1" applyBorder="1" applyAlignment="1" applyProtection="1">
      <alignment horizontal="right" vertical="center"/>
      <protection locked="0"/>
    </xf>
    <xf numFmtId="0" fontId="17" fillId="0" borderId="3" xfId="0" applyFont="1" applyFill="1" applyBorder="1" applyAlignment="1" applyProtection="1">
      <alignment horizontal="right" vertical="center"/>
      <protection locked="0"/>
    </xf>
    <xf numFmtId="0" fontId="17" fillId="0" borderId="4" xfId="0" applyFont="1" applyFill="1" applyBorder="1" applyAlignment="1" applyProtection="1">
      <alignment horizontal="right" vertical="center"/>
      <protection locked="0"/>
    </xf>
    <xf numFmtId="0" fontId="17" fillId="0" borderId="2" xfId="0" applyFont="1" applyFill="1" applyBorder="1" applyAlignment="1" applyProtection="1">
      <alignment horizontal="right" vertical="center"/>
      <protection locked="0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41" fillId="2" borderId="11" xfId="0" applyFont="1" applyFill="1" applyBorder="1" applyAlignment="1">
      <alignment horizontal="left"/>
    </xf>
    <xf numFmtId="0" fontId="41" fillId="2" borderId="8" xfId="0" applyFont="1" applyFill="1" applyBorder="1" applyAlignment="1">
      <alignment horizontal="left"/>
    </xf>
    <xf numFmtId="0" fontId="41" fillId="2" borderId="12" xfId="0" applyFont="1" applyFill="1" applyBorder="1" applyAlignment="1">
      <alignment horizontal="left"/>
    </xf>
    <xf numFmtId="0" fontId="12" fillId="7" borderId="11" xfId="0" applyFont="1" applyFill="1" applyBorder="1" applyAlignment="1">
      <alignment horizontal="left" vertical="center"/>
    </xf>
    <xf numFmtId="0" fontId="12" fillId="7" borderId="8" xfId="0" applyFont="1" applyFill="1" applyBorder="1" applyAlignment="1">
      <alignment horizontal="left" vertical="center"/>
    </xf>
    <xf numFmtId="0" fontId="12" fillId="7" borderId="12" xfId="0" applyFont="1" applyFill="1" applyBorder="1" applyAlignment="1">
      <alignment horizontal="left" vertical="center"/>
    </xf>
    <xf numFmtId="1" fontId="30" fillId="0" borderId="13" xfId="0" applyNumberFormat="1" applyFont="1" applyFill="1" applyBorder="1" applyAlignment="1" applyProtection="1">
      <alignment horizontal="right" vertical="center"/>
      <protection locked="0"/>
    </xf>
    <xf numFmtId="4" fontId="30" fillId="0" borderId="13" xfId="0" applyNumberFormat="1" applyFont="1" applyFill="1" applyBorder="1" applyAlignment="1" applyProtection="1">
      <alignment horizontal="right" vertical="center"/>
      <protection locked="0"/>
    </xf>
    <xf numFmtId="0" fontId="12" fillId="7" borderId="3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4" fontId="30" fillId="5" borderId="3" xfId="1" applyNumberFormat="1" applyFont="1" applyFill="1" applyBorder="1" applyAlignment="1">
      <alignment horizontal="center" vertical="center" wrapText="1"/>
    </xf>
    <xf numFmtId="4" fontId="30" fillId="5" borderId="4" xfId="1" applyNumberFormat="1" applyFont="1" applyFill="1" applyBorder="1" applyAlignment="1">
      <alignment horizontal="center" vertical="center" wrapText="1"/>
    </xf>
    <xf numFmtId="4" fontId="30" fillId="5" borderId="2" xfId="1" applyNumberFormat="1" applyFont="1" applyFill="1" applyBorder="1" applyAlignment="1">
      <alignment horizontal="center" vertical="center" wrapText="1"/>
    </xf>
    <xf numFmtId="4" fontId="30" fillId="5" borderId="3" xfId="1" applyNumberFormat="1" applyFont="1" applyFill="1" applyBorder="1" applyAlignment="1">
      <alignment horizontal="center" vertical="center"/>
    </xf>
    <xf numFmtId="4" fontId="30" fillId="5" borderId="4" xfId="1" applyNumberFormat="1" applyFont="1" applyFill="1" applyBorder="1" applyAlignment="1">
      <alignment horizontal="center" vertical="center"/>
    </xf>
    <xf numFmtId="4" fontId="30" fillId="5" borderId="2" xfId="1" applyNumberFormat="1" applyFont="1" applyFill="1" applyBorder="1" applyAlignment="1">
      <alignment horizontal="center" vertical="center"/>
    </xf>
    <xf numFmtId="4" fontId="30" fillId="4" borderId="1" xfId="1" applyNumberFormat="1" applyFont="1" applyFill="1" applyBorder="1" applyAlignment="1" applyProtection="1">
      <alignment horizontal="right" vertical="center"/>
      <protection locked="0"/>
    </xf>
    <xf numFmtId="3" fontId="30" fillId="5" borderId="3" xfId="0" applyNumberFormat="1" applyFont="1" applyFill="1" applyBorder="1" applyAlignment="1">
      <alignment horizontal="center" vertical="center" wrapText="1"/>
    </xf>
    <xf numFmtId="3" fontId="30" fillId="5" borderId="4" xfId="0" applyNumberFormat="1" applyFont="1" applyFill="1" applyBorder="1" applyAlignment="1">
      <alignment horizontal="center" vertical="center" wrapText="1"/>
    </xf>
    <xf numFmtId="3" fontId="30" fillId="5" borderId="2" xfId="0" applyNumberFormat="1" applyFont="1" applyFill="1" applyBorder="1" applyAlignment="1">
      <alignment horizontal="center" vertical="center" wrapText="1"/>
    </xf>
    <xf numFmtId="3" fontId="30" fillId="5" borderId="3" xfId="0" applyNumberFormat="1" applyFont="1" applyFill="1" applyBorder="1" applyAlignment="1">
      <alignment horizontal="center" vertical="center"/>
    </xf>
    <xf numFmtId="3" fontId="30" fillId="5" borderId="4" xfId="0" applyNumberFormat="1" applyFont="1" applyFill="1" applyBorder="1" applyAlignment="1">
      <alignment horizontal="center" vertical="center"/>
    </xf>
    <xf numFmtId="3" fontId="30" fillId="5" borderId="2" xfId="0" applyNumberFormat="1" applyFont="1" applyFill="1" applyBorder="1" applyAlignment="1">
      <alignment horizontal="center" vertical="center"/>
    </xf>
    <xf numFmtId="1" fontId="30" fillId="4" borderId="1" xfId="0" applyNumberFormat="1" applyFont="1" applyFill="1" applyBorder="1" applyAlignment="1" applyProtection="1">
      <alignment horizontal="right" vertical="center"/>
      <protection locked="0"/>
    </xf>
    <xf numFmtId="0" fontId="44" fillId="7" borderId="9" xfId="0" applyFont="1" applyFill="1" applyBorder="1" applyAlignment="1">
      <alignment horizontal="center"/>
    </xf>
    <xf numFmtId="0" fontId="44" fillId="7" borderId="7" xfId="0" applyFont="1" applyFill="1" applyBorder="1" applyAlignment="1">
      <alignment horizontal="center"/>
    </xf>
    <xf numFmtId="0" fontId="44" fillId="7" borderId="10" xfId="0" applyFont="1" applyFill="1" applyBorder="1" applyAlignment="1">
      <alignment horizontal="center"/>
    </xf>
    <xf numFmtId="0" fontId="24" fillId="7" borderId="5" xfId="0" applyFont="1" applyFill="1" applyBorder="1" applyAlignment="1">
      <alignment horizontal="center" vertical="center" wrapText="1"/>
    </xf>
    <xf numFmtId="0" fontId="24" fillId="7" borderId="0" xfId="0" applyFont="1" applyFill="1" applyBorder="1" applyAlignment="1">
      <alignment horizontal="center" vertical="center"/>
    </xf>
    <xf numFmtId="0" fontId="24" fillId="7" borderId="6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4" fontId="30" fillId="5" borderId="3" xfId="0" applyNumberFormat="1" applyFont="1" applyFill="1" applyBorder="1" applyAlignment="1">
      <alignment horizontal="center" vertical="center" wrapText="1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2" xfId="0" applyNumberFormat="1" applyFont="1" applyFill="1" applyBorder="1" applyAlignment="1">
      <alignment horizontal="center" vertical="center" wrapText="1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/>
    </xf>
    <xf numFmtId="4" fontId="30" fillId="5" borderId="2" xfId="0" applyNumberFormat="1" applyFont="1" applyFill="1" applyBorder="1" applyAlignment="1">
      <alignment horizontal="center" vertical="center"/>
    </xf>
    <xf numFmtId="4" fontId="30" fillId="4" borderId="1" xfId="0" applyNumberFormat="1" applyFont="1" applyFill="1" applyBorder="1" applyAlignment="1" applyProtection="1">
      <alignment horizontal="right" vertical="center"/>
      <protection locked="0"/>
    </xf>
    <xf numFmtId="0" fontId="12" fillId="7" borderId="3" xfId="0" applyFont="1" applyFill="1" applyBorder="1" applyAlignment="1">
      <alignment horizontal="left" vertical="center"/>
    </xf>
    <xf numFmtId="0" fontId="12" fillId="7" borderId="4" xfId="0" applyFont="1" applyFill="1" applyBorder="1" applyAlignment="1">
      <alignment horizontal="left" vertical="center"/>
    </xf>
    <xf numFmtId="0" fontId="12" fillId="7" borderId="2" xfId="0" applyFont="1" applyFill="1" applyBorder="1" applyAlignment="1">
      <alignment horizontal="left" vertical="center"/>
    </xf>
    <xf numFmtId="0" fontId="26" fillId="7" borderId="3" xfId="0" applyFont="1" applyFill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left"/>
    </xf>
    <xf numFmtId="0" fontId="44" fillId="7" borderId="5" xfId="0" applyFont="1" applyFill="1" applyBorder="1" applyAlignment="1">
      <alignment horizontal="center"/>
    </xf>
    <xf numFmtId="0" fontId="44" fillId="7" borderId="0" xfId="0" applyFont="1" applyFill="1" applyBorder="1" applyAlignment="1">
      <alignment horizontal="center"/>
    </xf>
    <xf numFmtId="0" fontId="24" fillId="7" borderId="0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10" fontId="19" fillId="0" borderId="14" xfId="1" applyNumberFormat="1" applyFont="1" applyFill="1" applyBorder="1" applyAlignment="1">
      <alignment horizontal="center" vertical="center" wrapText="1"/>
    </xf>
    <xf numFmtId="10" fontId="19" fillId="0" borderId="13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">
    <dxf>
      <font>
        <color rgb="FFFF0000"/>
      </font>
    </dxf>
  </dxfs>
  <tableStyles count="0" defaultTableStyle="TableStyleMedium9" defaultPivotStyle="PivotStyleLight16"/>
  <colors>
    <mruColors>
      <color rgb="FFCCFFFF"/>
      <color rgb="FF008080"/>
      <color rgb="FFC0C0C0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GBox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GBox"/>
</file>

<file path=xl/ctrlProps/ctrlProp3.xml><?xml version="1.0" encoding="utf-8"?>
<formControlPr xmlns="http://schemas.microsoft.com/office/spreadsheetml/2009/9/main" objectType="GBox"/>
</file>

<file path=xl/ctrlProps/ctrlProp4.xml><?xml version="1.0" encoding="utf-8"?>
<formControlPr xmlns="http://schemas.microsoft.com/office/spreadsheetml/2009/9/main" objectType="Radio" firstButton="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19050</xdr:colOff>
          <xdr:row>11</xdr:row>
          <xdr:rowOff>57150</xdr:rowOff>
        </xdr:from>
        <xdr:to>
          <xdr:col>40</xdr:col>
          <xdr:colOff>38100</xdr:colOff>
          <xdr:row>14</xdr:row>
          <xdr:rowOff>0</xdr:rowOff>
        </xdr:to>
        <xdr:sp macro="" textlink="">
          <xdr:nvSpPr>
            <xdr:cNvPr id="1049" name="Group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93</xdr:row>
          <xdr:rowOff>57150</xdr:rowOff>
        </xdr:from>
        <xdr:to>
          <xdr:col>20</xdr:col>
          <xdr:colOff>85725</xdr:colOff>
          <xdr:row>95</xdr:row>
          <xdr:rowOff>0</xdr:rowOff>
        </xdr:to>
        <xdr:sp macro="" textlink="">
          <xdr:nvSpPr>
            <xdr:cNvPr id="1051" name="Group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149</xdr:row>
          <xdr:rowOff>9525</xdr:rowOff>
        </xdr:from>
        <xdr:to>
          <xdr:col>17</xdr:col>
          <xdr:colOff>19050</xdr:colOff>
          <xdr:row>153</xdr:row>
          <xdr:rowOff>152400</xdr:rowOff>
        </xdr:to>
        <xdr:sp macro="" textlink="">
          <xdr:nvSpPr>
            <xdr:cNvPr id="1078" name="Group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151</xdr:row>
          <xdr:rowOff>171450</xdr:rowOff>
        </xdr:from>
        <xdr:to>
          <xdr:col>7</xdr:col>
          <xdr:colOff>57150</xdr:colOff>
          <xdr:row>153</xdr:row>
          <xdr:rowOff>9525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151</xdr:row>
          <xdr:rowOff>171450</xdr:rowOff>
        </xdr:from>
        <xdr:to>
          <xdr:col>10</xdr:col>
          <xdr:colOff>38100</xdr:colOff>
          <xdr:row>153</xdr:row>
          <xdr:rowOff>9525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47625</xdr:colOff>
          <xdr:row>151</xdr:row>
          <xdr:rowOff>171450</xdr:rowOff>
        </xdr:from>
        <xdr:to>
          <xdr:col>14</xdr:col>
          <xdr:colOff>28575</xdr:colOff>
          <xdr:row>153</xdr:row>
          <xdr:rowOff>9525</xdr:rowOff>
        </xdr:to>
        <xdr:sp macro="" textlink="">
          <xdr:nvSpPr>
            <xdr:cNvPr id="1081" name="Option Butto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32</xdr:col>
      <xdr:colOff>37553</xdr:colOff>
      <xdr:row>5</xdr:row>
      <xdr:rowOff>233082</xdr:rowOff>
    </xdr:to>
    <xdr:pic>
      <xdr:nvPicPr>
        <xdr:cNvPr id="124" name="Picture 123" descr="Ministerul Mediului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548" t="-1" r="464" b="-4424"/>
        <a:stretch/>
      </xdr:blipFill>
      <xdr:spPr bwMode="auto">
        <a:xfrm>
          <a:off x="0" y="0"/>
          <a:ext cx="4016602" cy="1183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9525</xdr:colOff>
          <xdr:row>186</xdr:row>
          <xdr:rowOff>9525</xdr:rowOff>
        </xdr:from>
        <xdr:to>
          <xdr:col>59</xdr:col>
          <xdr:colOff>57150</xdr:colOff>
          <xdr:row>186</xdr:row>
          <xdr:rowOff>714375</xdr:rowOff>
        </xdr:to>
        <xdr:sp macro="" textlink="">
          <xdr:nvSpPr>
            <xdr:cNvPr id="1479" name="Check Box 455" hidden="1">
              <a:extLst>
                <a:ext uri="{63B3BB69-23CF-44E3-9099-C40C66FF867C}">
                  <a14:compatExt spid="_x0000_s1479"/>
                </a:ext>
                <a:ext uri="{FF2B5EF4-FFF2-40B4-BE49-F238E27FC236}">
                  <a16:creationId xmlns:a16="http://schemas.microsoft.com/office/drawing/2014/main" id="{00000000-0008-0000-0000-0000C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9525</xdr:colOff>
          <xdr:row>188</xdr:row>
          <xdr:rowOff>19050</xdr:rowOff>
        </xdr:from>
        <xdr:to>
          <xdr:col>59</xdr:col>
          <xdr:colOff>57150</xdr:colOff>
          <xdr:row>189</xdr:row>
          <xdr:rowOff>0</xdr:rowOff>
        </xdr:to>
        <xdr:sp macro="" textlink="">
          <xdr:nvSpPr>
            <xdr:cNvPr id="1480" name="Check Box 456" hidden="1">
              <a:extLst>
                <a:ext uri="{63B3BB69-23CF-44E3-9099-C40C66FF867C}">
                  <a14:compatExt spid="_x0000_s1480"/>
                </a:ext>
                <a:ext uri="{FF2B5EF4-FFF2-40B4-BE49-F238E27FC236}">
                  <a16:creationId xmlns:a16="http://schemas.microsoft.com/office/drawing/2014/main" id="{00000000-0008-0000-0000-0000C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171450</xdr:colOff>
          <xdr:row>189</xdr:row>
          <xdr:rowOff>9525</xdr:rowOff>
        </xdr:from>
        <xdr:to>
          <xdr:col>59</xdr:col>
          <xdr:colOff>38100</xdr:colOff>
          <xdr:row>189</xdr:row>
          <xdr:rowOff>714375</xdr:rowOff>
        </xdr:to>
        <xdr:sp macro="" textlink="">
          <xdr:nvSpPr>
            <xdr:cNvPr id="1481" name="Check Box 457" hidden="1">
              <a:extLst>
                <a:ext uri="{63B3BB69-23CF-44E3-9099-C40C66FF867C}">
                  <a14:compatExt spid="_x0000_s1481"/>
                </a:ext>
                <a:ext uri="{FF2B5EF4-FFF2-40B4-BE49-F238E27FC236}">
                  <a16:creationId xmlns:a16="http://schemas.microsoft.com/office/drawing/2014/main" id="{00000000-0008-0000-0000-0000C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38100</xdr:colOff>
          <xdr:row>191</xdr:row>
          <xdr:rowOff>57150</xdr:rowOff>
        </xdr:from>
        <xdr:to>
          <xdr:col>59</xdr:col>
          <xdr:colOff>85725</xdr:colOff>
          <xdr:row>192</xdr:row>
          <xdr:rowOff>47625</xdr:rowOff>
        </xdr:to>
        <xdr:sp macro="" textlink="">
          <xdr:nvSpPr>
            <xdr:cNvPr id="1482" name="Check Box 458" hidden="1">
              <a:extLst>
                <a:ext uri="{63B3BB69-23CF-44E3-9099-C40C66FF867C}">
                  <a14:compatExt spid="_x0000_s1482"/>
                </a:ext>
                <a:ext uri="{FF2B5EF4-FFF2-40B4-BE49-F238E27FC236}">
                  <a16:creationId xmlns:a16="http://schemas.microsoft.com/office/drawing/2014/main" id="{00000000-0008-0000-0000-0000C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9525</xdr:colOff>
          <xdr:row>193</xdr:row>
          <xdr:rowOff>723900</xdr:rowOff>
        </xdr:from>
        <xdr:to>
          <xdr:col>59</xdr:col>
          <xdr:colOff>57150</xdr:colOff>
          <xdr:row>194</xdr:row>
          <xdr:rowOff>704850</xdr:rowOff>
        </xdr:to>
        <xdr:sp macro="" textlink="">
          <xdr:nvSpPr>
            <xdr:cNvPr id="1483" name="Check Box 459" hidden="1">
              <a:extLst>
                <a:ext uri="{63B3BB69-23CF-44E3-9099-C40C66FF867C}">
                  <a14:compatExt spid="_x0000_s1483"/>
                </a:ext>
                <a:ext uri="{FF2B5EF4-FFF2-40B4-BE49-F238E27FC236}">
                  <a16:creationId xmlns:a16="http://schemas.microsoft.com/office/drawing/2014/main" id="{00000000-0008-0000-0000-0000C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180</xdr:row>
          <xdr:rowOff>66675</xdr:rowOff>
        </xdr:from>
        <xdr:to>
          <xdr:col>10</xdr:col>
          <xdr:colOff>95250</xdr:colOff>
          <xdr:row>182</xdr:row>
          <xdr:rowOff>104775</xdr:rowOff>
        </xdr:to>
        <xdr:sp macro="" textlink="">
          <xdr:nvSpPr>
            <xdr:cNvPr id="1484" name="Check Box 460" hidden="1">
              <a:extLst>
                <a:ext uri="{63B3BB69-23CF-44E3-9099-C40C66FF867C}">
                  <a14:compatExt spid="_x0000_s1484"/>
                </a:ext>
                <a:ext uri="{FF2B5EF4-FFF2-40B4-BE49-F238E27FC236}">
                  <a16:creationId xmlns:a16="http://schemas.microsoft.com/office/drawing/2014/main" id="{00000000-0008-0000-0000-0000C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180</xdr:row>
          <xdr:rowOff>66675</xdr:rowOff>
        </xdr:from>
        <xdr:to>
          <xdr:col>18</xdr:col>
          <xdr:colOff>95250</xdr:colOff>
          <xdr:row>182</xdr:row>
          <xdr:rowOff>104775</xdr:rowOff>
        </xdr:to>
        <xdr:sp macro="" textlink="">
          <xdr:nvSpPr>
            <xdr:cNvPr id="1485" name="Check Box 461" hidden="1">
              <a:extLst>
                <a:ext uri="{63B3BB69-23CF-44E3-9099-C40C66FF867C}">
                  <a14:compatExt spid="_x0000_s1485"/>
                </a:ext>
                <a:ext uri="{FF2B5EF4-FFF2-40B4-BE49-F238E27FC236}">
                  <a16:creationId xmlns:a16="http://schemas.microsoft.com/office/drawing/2014/main" id="{00000000-0008-0000-0000-0000C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92</xdr:row>
          <xdr:rowOff>133350</xdr:rowOff>
        </xdr:from>
        <xdr:to>
          <xdr:col>6</xdr:col>
          <xdr:colOff>95250</xdr:colOff>
          <xdr:row>95</xdr:row>
          <xdr:rowOff>66675</xdr:rowOff>
        </xdr:to>
        <xdr:sp macro="" textlink="">
          <xdr:nvSpPr>
            <xdr:cNvPr id="1486" name="Check Box 462" hidden="1">
              <a:extLst>
                <a:ext uri="{63B3BB69-23CF-44E3-9099-C40C66FF867C}">
                  <a14:compatExt spid="_x0000_s1486"/>
                </a:ext>
                <a:ext uri="{FF2B5EF4-FFF2-40B4-BE49-F238E27FC236}">
                  <a16:creationId xmlns:a16="http://schemas.microsoft.com/office/drawing/2014/main" id="{00000000-0008-0000-0000-0000C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10</xdr:row>
          <xdr:rowOff>66675</xdr:rowOff>
        </xdr:from>
        <xdr:to>
          <xdr:col>17</xdr:col>
          <xdr:colOff>57150</xdr:colOff>
          <xdr:row>12</xdr:row>
          <xdr:rowOff>104775</xdr:rowOff>
        </xdr:to>
        <xdr:sp macro="" textlink="">
          <xdr:nvSpPr>
            <xdr:cNvPr id="1492" name="Check Box 468" hidden="1">
              <a:extLst>
                <a:ext uri="{63B3BB69-23CF-44E3-9099-C40C66FF867C}">
                  <a14:compatExt spid="_x0000_s1492"/>
                </a:ext>
                <a:ext uri="{FF2B5EF4-FFF2-40B4-BE49-F238E27FC236}">
                  <a16:creationId xmlns:a16="http://schemas.microsoft.com/office/drawing/2014/main" id="{00000000-0008-0000-0000-0000D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93</xdr:row>
          <xdr:rowOff>28575</xdr:rowOff>
        </xdr:from>
        <xdr:to>
          <xdr:col>50</xdr:col>
          <xdr:colOff>9525</xdr:colOff>
          <xdr:row>96</xdr:row>
          <xdr:rowOff>95250</xdr:rowOff>
        </xdr:to>
        <xdr:sp macro="" textlink="">
          <xdr:nvSpPr>
            <xdr:cNvPr id="1493" name="Group Box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152400</xdr:colOff>
          <xdr:row>94</xdr:row>
          <xdr:rowOff>123825</xdr:rowOff>
        </xdr:from>
        <xdr:to>
          <xdr:col>33</xdr:col>
          <xdr:colOff>85725</xdr:colOff>
          <xdr:row>96</xdr:row>
          <xdr:rowOff>114300</xdr:rowOff>
        </xdr:to>
        <xdr:sp macro="" textlink="">
          <xdr:nvSpPr>
            <xdr:cNvPr id="1494" name="Check Box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152400</xdr:colOff>
          <xdr:row>92</xdr:row>
          <xdr:rowOff>161925</xdr:rowOff>
        </xdr:from>
        <xdr:to>
          <xdr:col>33</xdr:col>
          <xdr:colOff>76200</xdr:colOff>
          <xdr:row>95</xdr:row>
          <xdr:rowOff>95250</xdr:rowOff>
        </xdr:to>
        <xdr:sp macro="" textlink="">
          <xdr:nvSpPr>
            <xdr:cNvPr id="1495" name="Check Box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Z280"/>
  <sheetViews>
    <sheetView showGridLines="0" tabSelected="1" view="pageBreakPreview" topLeftCell="A215" zoomScale="115" zoomScaleNormal="140" zoomScaleSheetLayoutView="115" workbookViewId="0">
      <selection activeCell="A225" sqref="A225:AD225"/>
    </sheetView>
  </sheetViews>
  <sheetFormatPr defaultRowHeight="15" x14ac:dyDescent="0.25"/>
  <cols>
    <col min="1" max="1" width="0.85546875" customWidth="1"/>
    <col min="2" max="7" width="1.5703125" customWidth="1"/>
    <col min="8" max="8" width="2" customWidth="1"/>
    <col min="9" max="9" width="0.85546875" customWidth="1"/>
    <col min="10" max="11" width="2" customWidth="1"/>
    <col min="12" max="12" width="0.85546875" customWidth="1"/>
    <col min="13" max="13" width="2" customWidth="1"/>
    <col min="14" max="14" width="2.42578125" customWidth="1"/>
    <col min="15" max="15" width="0.85546875" customWidth="1"/>
    <col min="16" max="16" width="2" customWidth="1"/>
    <col min="17" max="17" width="3" customWidth="1"/>
    <col min="18" max="19" width="2" customWidth="1"/>
    <col min="20" max="20" width="2.140625" customWidth="1"/>
    <col min="21" max="23" width="2" customWidth="1"/>
    <col min="24" max="24" width="3.140625" customWidth="1"/>
    <col min="25" max="25" width="0.85546875" customWidth="1"/>
    <col min="26" max="29" width="2" customWidth="1"/>
    <col min="30" max="30" width="0.85546875" customWidth="1"/>
    <col min="31" max="31" width="1.5703125" customWidth="1"/>
    <col min="32" max="32" width="3.28515625" customWidth="1"/>
    <col min="33" max="34" width="1.5703125" customWidth="1"/>
    <col min="35" max="35" width="3.5703125" customWidth="1"/>
    <col min="36" max="42" width="1.85546875" customWidth="1"/>
    <col min="43" max="56" width="1.5703125" customWidth="1"/>
    <col min="57" max="57" width="2.5703125" customWidth="1"/>
    <col min="58" max="60" width="1.5703125" customWidth="1"/>
    <col min="61" max="61" width="0.7109375" customWidth="1"/>
    <col min="62" max="62" width="0.5703125" customWidth="1"/>
  </cols>
  <sheetData>
    <row r="1" spans="1:61" ht="15.75" x14ac:dyDescent="0.25"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  <c r="BA1" s="242"/>
      <c r="BB1" s="242"/>
      <c r="BC1" s="242"/>
      <c r="BD1" s="242"/>
      <c r="BE1" s="242"/>
      <c r="BF1" s="242"/>
      <c r="BG1" s="242"/>
      <c r="BH1" s="242"/>
      <c r="BI1" s="242"/>
    </row>
    <row r="2" spans="1:61" ht="21" x14ac:dyDescent="0.35"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L2" s="243"/>
      <c r="AM2" s="243"/>
      <c r="AN2" s="243"/>
      <c r="AO2" s="243"/>
      <c r="AP2" s="243"/>
      <c r="AQ2" s="243"/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F2" s="243"/>
      <c r="BG2" s="243"/>
      <c r="BH2" s="243"/>
      <c r="BI2" s="243"/>
    </row>
    <row r="3" spans="1:61" ht="9.75" customHeight="1" x14ac:dyDescent="0.25"/>
    <row r="4" spans="1:61" ht="21" x14ac:dyDescent="0.35">
      <c r="AQ4" s="244" t="s">
        <v>0</v>
      </c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</row>
    <row r="5" spans="1:61" ht="7.5" customHeight="1" x14ac:dyDescent="0.25"/>
    <row r="6" spans="1:61" s="93" customFormat="1" ht="20.25" customHeight="1" x14ac:dyDescent="0.25"/>
    <row r="7" spans="1:61" ht="21" x14ac:dyDescent="0.25">
      <c r="A7" s="254" t="s">
        <v>2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5"/>
      <c r="BF7" s="255"/>
      <c r="BG7" s="255"/>
      <c r="BH7" s="255"/>
      <c r="BI7" s="256"/>
    </row>
    <row r="8" spans="1:61" ht="9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8"/>
    </row>
    <row r="9" spans="1:61" ht="19.5" customHeight="1" x14ac:dyDescent="0.25">
      <c r="A9" s="6"/>
      <c r="B9" s="208" t="s">
        <v>156</v>
      </c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97"/>
      <c r="BG9" s="97"/>
      <c r="BH9" s="97"/>
      <c r="BI9" s="98"/>
    </row>
    <row r="10" spans="1:61" ht="32.25" customHeight="1" x14ac:dyDescent="0.25">
      <c r="A10" s="6"/>
      <c r="B10" s="209" t="s">
        <v>157</v>
      </c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  <c r="BI10" s="210"/>
    </row>
    <row r="11" spans="1:61" ht="6" customHeight="1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8"/>
    </row>
    <row r="12" spans="1:61" ht="21" customHeight="1" x14ac:dyDescent="0.25">
      <c r="A12" s="6"/>
      <c r="B12" s="7"/>
      <c r="C12" s="7"/>
      <c r="D12" s="7"/>
      <c r="E12" s="7"/>
      <c r="F12" s="7"/>
      <c r="G12" s="7"/>
      <c r="H12" s="224" t="s">
        <v>3</v>
      </c>
      <c r="I12" s="224"/>
      <c r="J12" s="224"/>
      <c r="K12" s="224"/>
      <c r="L12" s="224"/>
      <c r="M12" s="224"/>
      <c r="N12" s="224"/>
      <c r="O12" s="224"/>
      <c r="P12" s="7"/>
      <c r="Q12" s="7"/>
      <c r="R12" s="7" t="s">
        <v>158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8"/>
    </row>
    <row r="13" spans="1:61" ht="21" customHeight="1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8"/>
    </row>
    <row r="14" spans="1:61" ht="21" customHeight="1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8"/>
    </row>
    <row r="15" spans="1:61" s="2" customFormat="1" ht="19.5" customHeight="1" x14ac:dyDescent="0.25">
      <c r="A15" s="79"/>
      <c r="B15" s="223" t="s">
        <v>4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81"/>
    </row>
    <row r="16" spans="1:61" ht="24" customHeight="1" x14ac:dyDescent="0.25">
      <c r="A16" s="82"/>
      <c r="B16" s="211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3"/>
      <c r="BI16" s="83"/>
    </row>
    <row r="17" spans="1:61" s="2" customFormat="1" ht="24" customHeight="1" x14ac:dyDescent="0.25">
      <c r="A17" s="79"/>
      <c r="B17" s="223" t="s">
        <v>5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1"/>
    </row>
    <row r="18" spans="1:61" ht="15.75" customHeight="1" x14ac:dyDescent="0.25">
      <c r="A18" s="82"/>
      <c r="B18" s="214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6"/>
      <c r="BI18" s="83"/>
    </row>
    <row r="19" spans="1:61" ht="15.75" customHeight="1" x14ac:dyDescent="0.25">
      <c r="A19" s="82"/>
      <c r="B19" s="217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9"/>
      <c r="BI19" s="83"/>
    </row>
    <row r="20" spans="1:61" ht="15.75" customHeight="1" x14ac:dyDescent="0.25">
      <c r="A20" s="82"/>
      <c r="B20" s="217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9"/>
      <c r="BI20" s="83"/>
    </row>
    <row r="21" spans="1:61" ht="15.75" customHeight="1" x14ac:dyDescent="0.25">
      <c r="A21" s="82"/>
      <c r="B21" s="220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2"/>
      <c r="BI21" s="83"/>
    </row>
    <row r="22" spans="1:61" s="2" customFormat="1" ht="22.5" customHeight="1" x14ac:dyDescent="0.25">
      <c r="A22" s="84"/>
      <c r="B22" s="223" t="s">
        <v>197</v>
      </c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6"/>
    </row>
    <row r="23" spans="1:61" x14ac:dyDescent="0.25">
      <c r="A23" s="82"/>
      <c r="B23" s="214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6"/>
      <c r="BI23" s="83"/>
    </row>
    <row r="24" spans="1:61" x14ac:dyDescent="0.25">
      <c r="A24" s="82"/>
      <c r="B24" s="217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9"/>
      <c r="BI24" s="83"/>
    </row>
    <row r="25" spans="1:61" x14ac:dyDescent="0.25">
      <c r="A25" s="82"/>
      <c r="B25" s="217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9"/>
      <c r="BI25" s="83"/>
    </row>
    <row r="26" spans="1:61" s="93" customFormat="1" x14ac:dyDescent="0.25">
      <c r="A26" s="82"/>
      <c r="B26" s="217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9"/>
      <c r="BI26" s="83"/>
    </row>
    <row r="27" spans="1:61" s="93" customFormat="1" x14ac:dyDescent="0.25">
      <c r="A27" s="82"/>
      <c r="B27" s="217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9"/>
      <c r="BI27" s="83"/>
    </row>
    <row r="28" spans="1:61" s="93" customFormat="1" x14ac:dyDescent="0.25">
      <c r="A28" s="82"/>
      <c r="B28" s="217"/>
      <c r="C28" s="218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9"/>
      <c r="BI28" s="83"/>
    </row>
    <row r="29" spans="1:61" s="93" customFormat="1" x14ac:dyDescent="0.25">
      <c r="A29" s="82"/>
      <c r="B29" s="217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9"/>
      <c r="BI29" s="83"/>
    </row>
    <row r="30" spans="1:61" s="93" customFormat="1" x14ac:dyDescent="0.25">
      <c r="A30" s="82"/>
      <c r="B30" s="217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9"/>
      <c r="BI30" s="83"/>
    </row>
    <row r="31" spans="1:61" s="93" customFormat="1" x14ac:dyDescent="0.25">
      <c r="A31" s="82"/>
      <c r="B31" s="217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9"/>
      <c r="BI31" s="83"/>
    </row>
    <row r="32" spans="1:61" s="93" customFormat="1" x14ac:dyDescent="0.25">
      <c r="A32" s="82"/>
      <c r="B32" s="217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9"/>
      <c r="BI32" s="83"/>
    </row>
    <row r="33" spans="1:61" s="93" customFormat="1" x14ac:dyDescent="0.25">
      <c r="A33" s="82"/>
      <c r="B33" s="217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9"/>
      <c r="BI33" s="83"/>
    </row>
    <row r="34" spans="1:61" s="93" customFormat="1" x14ac:dyDescent="0.25">
      <c r="A34" s="82"/>
      <c r="B34" s="217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9"/>
      <c r="BI34" s="83"/>
    </row>
    <row r="35" spans="1:61" s="93" customFormat="1" x14ac:dyDescent="0.25">
      <c r="A35" s="82"/>
      <c r="B35" s="217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9"/>
      <c r="BI35" s="83"/>
    </row>
    <row r="36" spans="1:61" s="93" customFormat="1" x14ac:dyDescent="0.25">
      <c r="A36" s="82"/>
      <c r="B36" s="217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9"/>
      <c r="BI36" s="83"/>
    </row>
    <row r="37" spans="1:61" s="93" customFormat="1" x14ac:dyDescent="0.25">
      <c r="A37" s="82"/>
      <c r="B37" s="217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9"/>
      <c r="BI37" s="83"/>
    </row>
    <row r="38" spans="1:61" s="93" customFormat="1" x14ac:dyDescent="0.25">
      <c r="A38" s="82"/>
      <c r="B38" s="217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9"/>
      <c r="BI38" s="83"/>
    </row>
    <row r="39" spans="1:61" s="93" customFormat="1" x14ac:dyDescent="0.25">
      <c r="A39" s="82"/>
      <c r="B39" s="217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9"/>
      <c r="BI39" s="83"/>
    </row>
    <row r="40" spans="1:61" x14ac:dyDescent="0.25">
      <c r="A40" s="82"/>
      <c r="B40" s="217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9"/>
      <c r="BI40" s="83"/>
    </row>
    <row r="41" spans="1:61" x14ac:dyDescent="0.25">
      <c r="A41" s="82"/>
      <c r="B41" s="217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9"/>
      <c r="BI41" s="83"/>
    </row>
    <row r="42" spans="1:61" x14ac:dyDescent="0.25">
      <c r="A42" s="82"/>
      <c r="B42" s="217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9"/>
      <c r="BI42" s="83"/>
    </row>
    <row r="43" spans="1:61" x14ac:dyDescent="0.25">
      <c r="A43" s="82"/>
      <c r="B43" s="217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9"/>
      <c r="BI43" s="83"/>
    </row>
    <row r="44" spans="1:61" x14ac:dyDescent="0.25">
      <c r="A44" s="82"/>
      <c r="B44" s="217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9"/>
      <c r="BI44" s="83"/>
    </row>
    <row r="45" spans="1:61" x14ac:dyDescent="0.25">
      <c r="A45" s="82"/>
      <c r="B45" s="217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9"/>
      <c r="BI45" s="83"/>
    </row>
    <row r="46" spans="1:61" x14ac:dyDescent="0.25">
      <c r="A46" s="82"/>
      <c r="B46" s="220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2"/>
      <c r="BI46" s="83"/>
    </row>
    <row r="47" spans="1:61" ht="5.25" customHeight="1" x14ac:dyDescent="0.25">
      <c r="A47" s="87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9"/>
    </row>
    <row r="48" spans="1:61" x14ac:dyDescent="0.25">
      <c r="A48" s="3"/>
      <c r="B48" s="4"/>
      <c r="C48" s="237" t="s">
        <v>6</v>
      </c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5"/>
    </row>
    <row r="49" spans="1:61" ht="6" customHeight="1" x14ac:dyDescent="0.25">
      <c r="A49" s="238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20"/>
    </row>
    <row r="50" spans="1:61" x14ac:dyDescent="0.25">
      <c r="A50" s="240" t="s">
        <v>7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234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6"/>
      <c r="AA50" s="14"/>
      <c r="AB50" s="232" t="s">
        <v>99</v>
      </c>
      <c r="AC50" s="232"/>
      <c r="AD50" s="232"/>
      <c r="AE50" s="232"/>
      <c r="AF50" s="232"/>
      <c r="AG50" s="232"/>
      <c r="AH50" s="232"/>
      <c r="AI50" s="232"/>
      <c r="AJ50" s="232"/>
      <c r="AK50" s="232"/>
      <c r="AL50" s="232"/>
      <c r="AM50" s="232"/>
      <c r="AN50" s="232"/>
      <c r="AO50" s="233"/>
      <c r="AP50" s="234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6"/>
      <c r="BI50" s="20"/>
    </row>
    <row r="51" spans="1:61" ht="7.5" customHeight="1" x14ac:dyDescent="0.25">
      <c r="A51" s="21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20"/>
    </row>
    <row r="52" spans="1:61" ht="18.75" customHeight="1" x14ac:dyDescent="0.25">
      <c r="A52" s="21"/>
      <c r="B52" s="241" t="s">
        <v>8</v>
      </c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111"/>
      <c r="P52" s="231" t="s">
        <v>1</v>
      </c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111"/>
      <c r="AB52" s="231" t="s">
        <v>9</v>
      </c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111"/>
      <c r="AN52" s="231" t="s">
        <v>10</v>
      </c>
      <c r="AO52" s="231"/>
      <c r="AP52" s="231"/>
      <c r="AQ52" s="231"/>
      <c r="AR52" s="231"/>
      <c r="AS52" s="231"/>
      <c r="AT52" s="231"/>
      <c r="AU52" s="231"/>
      <c r="AV52" s="231"/>
      <c r="AW52" s="231"/>
      <c r="AX52" s="111"/>
      <c r="AY52" s="231" t="s">
        <v>10</v>
      </c>
      <c r="AZ52" s="231"/>
      <c r="BA52" s="231"/>
      <c r="BB52" s="231"/>
      <c r="BC52" s="231"/>
      <c r="BD52" s="231"/>
      <c r="BE52" s="231"/>
      <c r="BF52" s="231"/>
      <c r="BG52" s="231"/>
      <c r="BH52" s="112"/>
      <c r="BI52" s="20"/>
    </row>
    <row r="53" spans="1:61" ht="4.5" customHeight="1" x14ac:dyDescent="0.25">
      <c r="A53" s="21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1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1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1"/>
      <c r="AY53" s="10"/>
      <c r="AZ53" s="10"/>
      <c r="BA53" s="10"/>
      <c r="BB53" s="10"/>
      <c r="BC53" s="10"/>
      <c r="BD53" s="10"/>
      <c r="BE53" s="10"/>
      <c r="BF53" s="10"/>
      <c r="BG53" s="10"/>
      <c r="BH53" s="12"/>
      <c r="BI53" s="20"/>
    </row>
    <row r="54" spans="1:61" ht="13.5" customHeight="1" x14ac:dyDescent="0.25">
      <c r="A54" s="21"/>
      <c r="B54" s="245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7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20"/>
    </row>
    <row r="55" spans="1:61" ht="13.5" customHeight="1" x14ac:dyDescent="0.25">
      <c r="A55" s="21"/>
      <c r="B55" s="248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50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20"/>
    </row>
    <row r="56" spans="1:61" ht="13.5" customHeight="1" x14ac:dyDescent="0.25">
      <c r="A56" s="21"/>
      <c r="B56" s="248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50"/>
      <c r="O56" s="1"/>
      <c r="P56" s="228"/>
      <c r="Q56" s="229"/>
      <c r="R56" s="229"/>
      <c r="S56" s="229"/>
      <c r="T56" s="229"/>
      <c r="U56" s="229"/>
      <c r="V56" s="229"/>
      <c r="W56" s="229"/>
      <c r="X56" s="229"/>
      <c r="Y56" s="229"/>
      <c r="Z56" s="230"/>
      <c r="AA56" s="1"/>
      <c r="AB56" s="228"/>
      <c r="AC56" s="229"/>
      <c r="AD56" s="229"/>
      <c r="AE56" s="229"/>
      <c r="AF56" s="229"/>
      <c r="AG56" s="229"/>
      <c r="AH56" s="229"/>
      <c r="AI56" s="229"/>
      <c r="AJ56" s="229"/>
      <c r="AK56" s="229"/>
      <c r="AL56" s="230"/>
      <c r="AM56" s="1"/>
      <c r="AN56" s="228"/>
      <c r="AO56" s="229"/>
      <c r="AP56" s="229"/>
      <c r="AQ56" s="229"/>
      <c r="AR56" s="229"/>
      <c r="AS56" s="229"/>
      <c r="AT56" s="229"/>
      <c r="AU56" s="229"/>
      <c r="AV56" s="229"/>
      <c r="AW56" s="230"/>
      <c r="AX56" s="1"/>
      <c r="AY56" s="228"/>
      <c r="AZ56" s="229"/>
      <c r="BA56" s="229"/>
      <c r="BB56" s="229"/>
      <c r="BC56" s="229"/>
      <c r="BD56" s="229"/>
      <c r="BE56" s="229"/>
      <c r="BF56" s="229"/>
      <c r="BG56" s="230"/>
      <c r="BH56" s="1"/>
      <c r="BI56" s="20"/>
    </row>
    <row r="57" spans="1:61" ht="13.5" customHeight="1" x14ac:dyDescent="0.25">
      <c r="A57" s="21"/>
      <c r="B57" s="248"/>
      <c r="C57" s="249"/>
      <c r="D57" s="249"/>
      <c r="E57" s="249"/>
      <c r="F57" s="249"/>
      <c r="G57" s="249"/>
      <c r="H57" s="249"/>
      <c r="I57" s="249"/>
      <c r="J57" s="249"/>
      <c r="K57" s="249"/>
      <c r="L57" s="249"/>
      <c r="M57" s="249"/>
      <c r="N57" s="250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20"/>
    </row>
    <row r="58" spans="1:61" ht="13.5" customHeight="1" x14ac:dyDescent="0.25">
      <c r="A58" s="21"/>
      <c r="B58" s="251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20"/>
    </row>
    <row r="59" spans="1:61" ht="3" customHeight="1" x14ac:dyDescent="0.25">
      <c r="A59" s="2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20"/>
    </row>
    <row r="60" spans="1:61" ht="3" customHeight="1" x14ac:dyDescent="0.25">
      <c r="A60" s="21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20"/>
    </row>
    <row r="61" spans="1:61" ht="3" customHeight="1" x14ac:dyDescent="0.25">
      <c r="A61" s="2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20"/>
    </row>
    <row r="62" spans="1:61" ht="12.75" customHeight="1" x14ac:dyDescent="0.25">
      <c r="A62" s="21"/>
      <c r="B62" s="245"/>
      <c r="C62" s="246"/>
      <c r="D62" s="246"/>
      <c r="E62" s="246"/>
      <c r="F62" s="246"/>
      <c r="G62" s="246"/>
      <c r="H62" s="246"/>
      <c r="I62" s="246"/>
      <c r="J62" s="246"/>
      <c r="K62" s="246"/>
      <c r="L62" s="246"/>
      <c r="M62" s="246"/>
      <c r="N62" s="247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20"/>
    </row>
    <row r="63" spans="1:61" ht="12.75" customHeight="1" x14ac:dyDescent="0.25">
      <c r="A63" s="21"/>
      <c r="B63" s="248"/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50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20"/>
    </row>
    <row r="64" spans="1:61" ht="12.75" customHeight="1" x14ac:dyDescent="0.25">
      <c r="A64" s="21"/>
      <c r="B64" s="248"/>
      <c r="C64" s="249"/>
      <c r="D64" s="249"/>
      <c r="E64" s="249"/>
      <c r="F64" s="249"/>
      <c r="G64" s="249"/>
      <c r="H64" s="249"/>
      <c r="I64" s="249"/>
      <c r="J64" s="249"/>
      <c r="K64" s="249"/>
      <c r="L64" s="249"/>
      <c r="M64" s="249"/>
      <c r="N64" s="250"/>
      <c r="O64" s="1"/>
      <c r="P64" s="228"/>
      <c r="Q64" s="229"/>
      <c r="R64" s="229"/>
      <c r="S64" s="229"/>
      <c r="T64" s="229"/>
      <c r="U64" s="229"/>
      <c r="V64" s="229"/>
      <c r="W64" s="229"/>
      <c r="X64" s="229"/>
      <c r="Y64" s="229"/>
      <c r="Z64" s="230"/>
      <c r="AA64" s="1"/>
      <c r="AB64" s="228"/>
      <c r="AC64" s="229"/>
      <c r="AD64" s="229"/>
      <c r="AE64" s="229"/>
      <c r="AF64" s="229"/>
      <c r="AG64" s="229"/>
      <c r="AH64" s="229"/>
      <c r="AI64" s="229"/>
      <c r="AJ64" s="229"/>
      <c r="AK64" s="229"/>
      <c r="AL64" s="230"/>
      <c r="AM64" s="1"/>
      <c r="AN64" s="228"/>
      <c r="AO64" s="229"/>
      <c r="AP64" s="229"/>
      <c r="AQ64" s="229"/>
      <c r="AR64" s="229"/>
      <c r="AS64" s="229"/>
      <c r="AT64" s="229"/>
      <c r="AU64" s="229"/>
      <c r="AV64" s="229"/>
      <c r="AW64" s="230"/>
      <c r="AX64" s="1"/>
      <c r="AY64" s="228"/>
      <c r="AZ64" s="229"/>
      <c r="BA64" s="229"/>
      <c r="BB64" s="229"/>
      <c r="BC64" s="229"/>
      <c r="BD64" s="229"/>
      <c r="BE64" s="229"/>
      <c r="BF64" s="229"/>
      <c r="BG64" s="230"/>
      <c r="BH64" s="1"/>
      <c r="BI64" s="20"/>
    </row>
    <row r="65" spans="1:61" ht="12.75" customHeight="1" x14ac:dyDescent="0.25">
      <c r="A65" s="21"/>
      <c r="B65" s="248"/>
      <c r="C65" s="249"/>
      <c r="D65" s="249"/>
      <c r="E65" s="249"/>
      <c r="F65" s="249"/>
      <c r="G65" s="249"/>
      <c r="H65" s="249"/>
      <c r="I65" s="249"/>
      <c r="J65" s="249"/>
      <c r="K65" s="249"/>
      <c r="L65" s="249"/>
      <c r="M65" s="249"/>
      <c r="N65" s="250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20"/>
    </row>
    <row r="66" spans="1:61" ht="12.75" customHeight="1" x14ac:dyDescent="0.25">
      <c r="A66" s="21"/>
      <c r="B66" s="251"/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3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20"/>
    </row>
    <row r="67" spans="1:61" ht="3" customHeight="1" x14ac:dyDescent="0.25">
      <c r="A67" s="2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20"/>
    </row>
    <row r="68" spans="1:61" ht="3" customHeight="1" x14ac:dyDescent="0.25">
      <c r="A68" s="21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20"/>
    </row>
    <row r="69" spans="1:61" ht="3" customHeight="1" x14ac:dyDescent="0.25">
      <c r="A69" s="2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20"/>
    </row>
    <row r="70" spans="1:61" ht="12.75" customHeight="1" x14ac:dyDescent="0.25">
      <c r="A70" s="21"/>
      <c r="B70" s="245"/>
      <c r="C70" s="246"/>
      <c r="D70" s="246"/>
      <c r="E70" s="246"/>
      <c r="F70" s="246"/>
      <c r="G70" s="246"/>
      <c r="H70" s="246"/>
      <c r="I70" s="246"/>
      <c r="J70" s="246"/>
      <c r="K70" s="246"/>
      <c r="L70" s="246"/>
      <c r="M70" s="246"/>
      <c r="N70" s="247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20"/>
    </row>
    <row r="71" spans="1:61" ht="12.75" customHeight="1" x14ac:dyDescent="0.25">
      <c r="A71" s="21"/>
      <c r="B71" s="248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250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20"/>
    </row>
    <row r="72" spans="1:61" ht="12.75" customHeight="1" x14ac:dyDescent="0.25">
      <c r="A72" s="21"/>
      <c r="B72" s="248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49"/>
      <c r="N72" s="250"/>
      <c r="O72" s="1"/>
      <c r="P72" s="228"/>
      <c r="Q72" s="229"/>
      <c r="R72" s="229"/>
      <c r="S72" s="229"/>
      <c r="T72" s="229"/>
      <c r="U72" s="229"/>
      <c r="V72" s="229"/>
      <c r="W72" s="229"/>
      <c r="X72" s="229"/>
      <c r="Y72" s="229"/>
      <c r="Z72" s="230"/>
      <c r="AA72" s="1"/>
      <c r="AB72" s="228"/>
      <c r="AC72" s="229"/>
      <c r="AD72" s="229"/>
      <c r="AE72" s="229"/>
      <c r="AF72" s="229"/>
      <c r="AG72" s="229"/>
      <c r="AH72" s="229"/>
      <c r="AI72" s="229"/>
      <c r="AJ72" s="229"/>
      <c r="AK72" s="229"/>
      <c r="AL72" s="230"/>
      <c r="AM72" s="1"/>
      <c r="AN72" s="228"/>
      <c r="AO72" s="229"/>
      <c r="AP72" s="229"/>
      <c r="AQ72" s="229"/>
      <c r="AR72" s="229"/>
      <c r="AS72" s="229"/>
      <c r="AT72" s="229"/>
      <c r="AU72" s="229"/>
      <c r="AV72" s="229"/>
      <c r="AW72" s="230"/>
      <c r="AX72" s="1"/>
      <c r="AY72" s="228"/>
      <c r="AZ72" s="229"/>
      <c r="BA72" s="229"/>
      <c r="BB72" s="229"/>
      <c r="BC72" s="229"/>
      <c r="BD72" s="229"/>
      <c r="BE72" s="229"/>
      <c r="BF72" s="229"/>
      <c r="BG72" s="230"/>
      <c r="BH72" s="1"/>
      <c r="BI72" s="20"/>
    </row>
    <row r="73" spans="1:61" ht="12.75" customHeight="1" x14ac:dyDescent="0.25">
      <c r="A73" s="21"/>
      <c r="B73" s="248"/>
      <c r="C73" s="249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50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20"/>
    </row>
    <row r="74" spans="1:61" ht="12.75" customHeight="1" x14ac:dyDescent="0.25">
      <c r="A74" s="21"/>
      <c r="B74" s="251"/>
      <c r="C74" s="252"/>
      <c r="D74" s="252"/>
      <c r="E74" s="252"/>
      <c r="F74" s="252"/>
      <c r="G74" s="252"/>
      <c r="H74" s="252"/>
      <c r="I74" s="252"/>
      <c r="J74" s="252"/>
      <c r="K74" s="252"/>
      <c r="L74" s="252"/>
      <c r="M74" s="252"/>
      <c r="N74" s="25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20"/>
    </row>
    <row r="75" spans="1:61" ht="3" customHeight="1" x14ac:dyDescent="0.25">
      <c r="A75" s="2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20"/>
    </row>
    <row r="76" spans="1:61" ht="3" customHeight="1" x14ac:dyDescent="0.25">
      <c r="A76" s="21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20"/>
    </row>
    <row r="77" spans="1:61" ht="3" customHeight="1" x14ac:dyDescent="0.25">
      <c r="A77" s="2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20"/>
    </row>
    <row r="78" spans="1:61" ht="13.5" customHeight="1" x14ac:dyDescent="0.25">
      <c r="A78" s="21"/>
      <c r="B78" s="245"/>
      <c r="C78" s="246"/>
      <c r="D78" s="246"/>
      <c r="E78" s="246"/>
      <c r="F78" s="246"/>
      <c r="G78" s="246"/>
      <c r="H78" s="246"/>
      <c r="I78" s="246"/>
      <c r="J78" s="246"/>
      <c r="K78" s="246"/>
      <c r="L78" s="246"/>
      <c r="M78" s="246"/>
      <c r="N78" s="247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20"/>
    </row>
    <row r="79" spans="1:61" ht="13.5" customHeight="1" x14ac:dyDescent="0.25">
      <c r="A79" s="21"/>
      <c r="B79" s="248"/>
      <c r="C79" s="249"/>
      <c r="D79" s="249"/>
      <c r="E79" s="249"/>
      <c r="F79" s="249"/>
      <c r="G79" s="249"/>
      <c r="H79" s="249"/>
      <c r="I79" s="249"/>
      <c r="J79" s="249"/>
      <c r="K79" s="249"/>
      <c r="L79" s="249"/>
      <c r="M79" s="249"/>
      <c r="N79" s="250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0"/>
    </row>
    <row r="80" spans="1:61" ht="13.5" customHeight="1" x14ac:dyDescent="0.25">
      <c r="A80" s="21"/>
      <c r="B80" s="248"/>
      <c r="C80" s="249"/>
      <c r="D80" s="249"/>
      <c r="E80" s="249"/>
      <c r="F80" s="249"/>
      <c r="G80" s="249"/>
      <c r="H80" s="249"/>
      <c r="I80" s="249"/>
      <c r="J80" s="249"/>
      <c r="K80" s="249"/>
      <c r="L80" s="249"/>
      <c r="M80" s="249"/>
      <c r="N80" s="250"/>
      <c r="O80" s="1"/>
      <c r="P80" s="228"/>
      <c r="Q80" s="229"/>
      <c r="R80" s="229"/>
      <c r="S80" s="229"/>
      <c r="T80" s="229"/>
      <c r="U80" s="229"/>
      <c r="V80" s="229"/>
      <c r="W80" s="229"/>
      <c r="X80" s="229"/>
      <c r="Y80" s="229"/>
      <c r="Z80" s="230"/>
      <c r="AA80" s="1"/>
      <c r="AB80" s="228"/>
      <c r="AC80" s="229"/>
      <c r="AD80" s="229"/>
      <c r="AE80" s="229"/>
      <c r="AF80" s="229"/>
      <c r="AG80" s="229"/>
      <c r="AH80" s="229"/>
      <c r="AI80" s="229"/>
      <c r="AJ80" s="229"/>
      <c r="AK80" s="229"/>
      <c r="AL80" s="230"/>
      <c r="AM80" s="1"/>
      <c r="AN80" s="228"/>
      <c r="AO80" s="229"/>
      <c r="AP80" s="229"/>
      <c r="AQ80" s="229"/>
      <c r="AR80" s="229"/>
      <c r="AS80" s="229"/>
      <c r="AT80" s="229"/>
      <c r="AU80" s="229"/>
      <c r="AV80" s="229"/>
      <c r="AW80" s="230"/>
      <c r="AX80" s="1"/>
      <c r="AY80" s="228"/>
      <c r="AZ80" s="229"/>
      <c r="BA80" s="229"/>
      <c r="BB80" s="229"/>
      <c r="BC80" s="229"/>
      <c r="BD80" s="229"/>
      <c r="BE80" s="229"/>
      <c r="BF80" s="229"/>
      <c r="BG80" s="230"/>
      <c r="BH80" s="1"/>
      <c r="BI80" s="20"/>
    </row>
    <row r="81" spans="1:78" ht="13.5" customHeight="1" x14ac:dyDescent="0.25">
      <c r="A81" s="21"/>
      <c r="B81" s="248"/>
      <c r="C81" s="249"/>
      <c r="D81" s="249"/>
      <c r="E81" s="249"/>
      <c r="F81" s="249"/>
      <c r="G81" s="249"/>
      <c r="H81" s="249"/>
      <c r="I81" s="249"/>
      <c r="J81" s="249"/>
      <c r="K81" s="249"/>
      <c r="L81" s="249"/>
      <c r="M81" s="249"/>
      <c r="N81" s="250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20"/>
    </row>
    <row r="82" spans="1:78" ht="13.5" customHeight="1" x14ac:dyDescent="0.25">
      <c r="A82" s="21"/>
      <c r="B82" s="251"/>
      <c r="C82" s="252"/>
      <c r="D82" s="252"/>
      <c r="E82" s="252"/>
      <c r="F82" s="252"/>
      <c r="G82" s="252"/>
      <c r="H82" s="252"/>
      <c r="I82" s="252"/>
      <c r="J82" s="252"/>
      <c r="K82" s="252"/>
      <c r="L82" s="252"/>
      <c r="M82" s="252"/>
      <c r="N82" s="253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20"/>
    </row>
    <row r="83" spans="1:78" ht="3" customHeight="1" x14ac:dyDescent="0.25">
      <c r="A83" s="2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20"/>
    </row>
    <row r="84" spans="1:78" ht="3" customHeight="1" x14ac:dyDescent="0.25">
      <c r="A84" s="21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20"/>
    </row>
    <row r="85" spans="1:78" ht="3" customHeight="1" x14ac:dyDescent="0.25">
      <c r="A85" s="2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20"/>
    </row>
    <row r="86" spans="1:78" ht="13.5" customHeight="1" x14ac:dyDescent="0.25">
      <c r="A86" s="21"/>
      <c r="B86" s="245"/>
      <c r="C86" s="246"/>
      <c r="D86" s="246"/>
      <c r="E86" s="246"/>
      <c r="F86" s="246"/>
      <c r="G86" s="246"/>
      <c r="H86" s="246"/>
      <c r="I86" s="246"/>
      <c r="J86" s="246"/>
      <c r="K86" s="246"/>
      <c r="L86" s="246"/>
      <c r="M86" s="246"/>
      <c r="N86" s="247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20"/>
    </row>
    <row r="87" spans="1:78" ht="13.5" customHeight="1" x14ac:dyDescent="0.25">
      <c r="A87" s="21"/>
      <c r="B87" s="248"/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249"/>
      <c r="N87" s="250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20"/>
    </row>
    <row r="88" spans="1:78" ht="13.5" customHeight="1" x14ac:dyDescent="0.25">
      <c r="A88" s="21"/>
      <c r="B88" s="248"/>
      <c r="C88" s="249"/>
      <c r="D88" s="249"/>
      <c r="E88" s="249"/>
      <c r="F88" s="249"/>
      <c r="G88" s="249"/>
      <c r="H88" s="249"/>
      <c r="I88" s="249"/>
      <c r="J88" s="249"/>
      <c r="K88" s="249"/>
      <c r="L88" s="249"/>
      <c r="M88" s="249"/>
      <c r="N88" s="250"/>
      <c r="O88" s="1"/>
      <c r="P88" s="228"/>
      <c r="Q88" s="229"/>
      <c r="R88" s="229"/>
      <c r="S88" s="229"/>
      <c r="T88" s="229"/>
      <c r="U88" s="229"/>
      <c r="V88" s="229"/>
      <c r="W88" s="229"/>
      <c r="X88" s="229"/>
      <c r="Y88" s="229"/>
      <c r="Z88" s="230"/>
      <c r="AA88" s="1"/>
      <c r="AB88" s="228"/>
      <c r="AC88" s="229"/>
      <c r="AD88" s="229"/>
      <c r="AE88" s="229"/>
      <c r="AF88" s="229"/>
      <c r="AG88" s="229"/>
      <c r="AH88" s="229"/>
      <c r="AI88" s="229"/>
      <c r="AJ88" s="229"/>
      <c r="AK88" s="229"/>
      <c r="AL88" s="230"/>
      <c r="AM88" s="1"/>
      <c r="AN88" s="228"/>
      <c r="AO88" s="229"/>
      <c r="AP88" s="229"/>
      <c r="AQ88" s="229"/>
      <c r="AR88" s="229"/>
      <c r="AS88" s="229"/>
      <c r="AT88" s="229"/>
      <c r="AU88" s="229"/>
      <c r="AV88" s="229"/>
      <c r="AW88" s="230"/>
      <c r="AX88" s="1"/>
      <c r="AY88" s="228"/>
      <c r="AZ88" s="229"/>
      <c r="BA88" s="229"/>
      <c r="BB88" s="229"/>
      <c r="BC88" s="229"/>
      <c r="BD88" s="229"/>
      <c r="BE88" s="229"/>
      <c r="BF88" s="229"/>
      <c r="BG88" s="230"/>
      <c r="BH88" s="1"/>
      <c r="BI88" s="20"/>
      <c r="BP88" s="144"/>
      <c r="BQ88" s="144"/>
      <c r="BR88" s="144"/>
      <c r="BS88" s="144"/>
      <c r="BT88" s="144"/>
      <c r="BU88" s="144"/>
      <c r="BV88" s="144"/>
      <c r="BW88" s="144"/>
      <c r="BX88" s="144"/>
      <c r="BY88" s="144"/>
      <c r="BZ88" s="144"/>
    </row>
    <row r="89" spans="1:78" ht="13.5" customHeight="1" x14ac:dyDescent="0.25">
      <c r="A89" s="21"/>
      <c r="B89" s="248"/>
      <c r="C89" s="249"/>
      <c r="D89" s="249"/>
      <c r="E89" s="249"/>
      <c r="F89" s="249"/>
      <c r="G89" s="249"/>
      <c r="H89" s="249"/>
      <c r="I89" s="249"/>
      <c r="J89" s="249"/>
      <c r="K89" s="249"/>
      <c r="L89" s="249"/>
      <c r="M89" s="249"/>
      <c r="N89" s="250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20"/>
      <c r="BP89" s="144"/>
      <c r="BQ89" s="144"/>
      <c r="BR89" s="144"/>
      <c r="BS89" s="144"/>
      <c r="BT89" s="144"/>
      <c r="BU89" s="144"/>
      <c r="BV89" s="144"/>
      <c r="BW89" s="144"/>
      <c r="BX89" s="144"/>
      <c r="BY89" s="144"/>
      <c r="BZ89" s="144"/>
    </row>
    <row r="90" spans="1:78" ht="13.5" customHeight="1" x14ac:dyDescent="0.25">
      <c r="A90" s="21"/>
      <c r="B90" s="251"/>
      <c r="C90" s="252"/>
      <c r="D90" s="252"/>
      <c r="E90" s="252"/>
      <c r="F90" s="252"/>
      <c r="G90" s="252"/>
      <c r="H90" s="252"/>
      <c r="I90" s="252"/>
      <c r="J90" s="252"/>
      <c r="K90" s="252"/>
      <c r="L90" s="252"/>
      <c r="M90" s="252"/>
      <c r="N90" s="253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20"/>
    </row>
    <row r="91" spans="1:78" ht="3" customHeight="1" x14ac:dyDescent="0.25">
      <c r="A91" s="2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20"/>
    </row>
    <row r="92" spans="1:78" ht="3.75" customHeight="1" x14ac:dyDescent="0.25">
      <c r="A92" s="21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20"/>
    </row>
    <row r="93" spans="1:78" x14ac:dyDescent="0.25">
      <c r="A93" s="21"/>
      <c r="B93" s="191" t="s">
        <v>138</v>
      </c>
      <c r="C93" s="191"/>
      <c r="D93" s="191"/>
      <c r="E93" s="191"/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20"/>
    </row>
    <row r="94" spans="1:78" ht="5.25" customHeight="1" x14ac:dyDescent="0.25">
      <c r="A94" s="21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20"/>
    </row>
    <row r="95" spans="1:78" ht="17.25" customHeight="1" x14ac:dyDescent="0.25">
      <c r="A95" s="21"/>
      <c r="B95" s="9" t="s">
        <v>11</v>
      </c>
      <c r="C95" s="9"/>
      <c r="D95" s="9"/>
      <c r="E95" s="9"/>
      <c r="F95" s="9"/>
      <c r="G95" s="144" t="s">
        <v>137</v>
      </c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4" t="s">
        <v>192</v>
      </c>
      <c r="AD95" s="144"/>
      <c r="AE95" s="144"/>
      <c r="AF95" s="9"/>
      <c r="AG95" s="14"/>
      <c r="AH95" s="144" t="s">
        <v>193</v>
      </c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20"/>
    </row>
    <row r="96" spans="1:78" x14ac:dyDescent="0.25">
      <c r="A96" s="21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4" t="s">
        <v>194</v>
      </c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20"/>
    </row>
    <row r="97" spans="1:61" ht="18" customHeight="1" x14ac:dyDescent="0.25">
      <c r="A97" s="21"/>
      <c r="B97" s="258" t="s">
        <v>12</v>
      </c>
      <c r="C97" s="258"/>
      <c r="D97" s="258"/>
      <c r="E97" s="14"/>
      <c r="F97" s="258" t="s">
        <v>13</v>
      </c>
      <c r="G97" s="258"/>
      <c r="H97" s="258"/>
      <c r="I97" s="258"/>
      <c r="J97" s="258"/>
      <c r="K97" s="258"/>
      <c r="L97" s="14"/>
      <c r="M97" s="259">
        <f>'Anexa Prescorare'!F16</f>
        <v>0</v>
      </c>
      <c r="N97" s="260"/>
      <c r="O97" s="260"/>
      <c r="P97" s="260"/>
      <c r="Q97" s="261"/>
      <c r="R97" s="14"/>
      <c r="S97" s="258" t="s">
        <v>14</v>
      </c>
      <c r="T97" s="258"/>
      <c r="U97" s="258"/>
      <c r="V97" s="258"/>
      <c r="W97" s="258"/>
      <c r="X97" s="14"/>
      <c r="Y97" s="14"/>
      <c r="Z97" s="14"/>
      <c r="AA97" s="14"/>
      <c r="AB97" s="14"/>
      <c r="AC97" s="262"/>
      <c r="AD97" s="262"/>
      <c r="AE97" s="262"/>
      <c r="AF97" s="262"/>
      <c r="AG97" s="262"/>
      <c r="AH97" s="262"/>
      <c r="AI97" s="262"/>
      <c r="AJ97" s="262"/>
      <c r="AK97" s="262"/>
      <c r="AL97" s="262"/>
      <c r="AM97" s="262"/>
      <c r="AN97" s="17"/>
      <c r="AO97" s="257"/>
      <c r="AP97" s="257"/>
      <c r="AQ97" s="257"/>
      <c r="AR97" s="257"/>
      <c r="AS97" s="257"/>
      <c r="AT97" s="257"/>
      <c r="AU97" s="257"/>
      <c r="AV97" s="257"/>
      <c r="AW97" s="257"/>
      <c r="AX97" s="257"/>
      <c r="AY97" s="22"/>
      <c r="AZ97" s="257"/>
      <c r="BA97" s="257"/>
      <c r="BB97" s="257"/>
      <c r="BC97" s="257"/>
      <c r="BD97" s="257"/>
      <c r="BE97" s="257"/>
      <c r="BF97" s="257"/>
      <c r="BG97" s="257"/>
      <c r="BH97" s="257"/>
      <c r="BI97" s="20"/>
    </row>
    <row r="98" spans="1:61" x14ac:dyDescent="0.25">
      <c r="A98" s="21"/>
      <c r="B98" s="373" t="s">
        <v>127</v>
      </c>
      <c r="C98" s="373"/>
      <c r="D98" s="373"/>
      <c r="E98" s="373"/>
      <c r="F98" s="373"/>
      <c r="G98" s="373"/>
      <c r="H98" s="373"/>
      <c r="I98" s="373"/>
      <c r="J98" s="373"/>
      <c r="K98" s="373"/>
      <c r="L98" s="373"/>
      <c r="M98" s="373"/>
      <c r="N98" s="373"/>
      <c r="O98" s="373"/>
      <c r="P98" s="373"/>
      <c r="Q98" s="373"/>
      <c r="R98" s="373"/>
      <c r="S98" s="373"/>
      <c r="T98" s="373"/>
      <c r="U98" s="373"/>
      <c r="V98" s="373"/>
      <c r="W98" s="373"/>
      <c r="X98" s="373"/>
      <c r="Y98" s="373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257"/>
      <c r="AP98" s="257"/>
      <c r="AQ98" s="257"/>
      <c r="AR98" s="257"/>
      <c r="AS98" s="257"/>
      <c r="AT98" s="257"/>
      <c r="AU98" s="257"/>
      <c r="AV98" s="257"/>
      <c r="AW98" s="257"/>
      <c r="AX98" s="22"/>
      <c r="AY98" s="22"/>
      <c r="AZ98" s="257"/>
      <c r="BA98" s="257"/>
      <c r="BB98" s="257"/>
      <c r="BC98" s="257"/>
      <c r="BD98" s="257"/>
      <c r="BE98" s="257"/>
      <c r="BF98" s="257"/>
      <c r="BG98" s="257"/>
      <c r="BH98" s="257"/>
      <c r="BI98" s="20"/>
    </row>
    <row r="99" spans="1:61" ht="10.5" customHeight="1" x14ac:dyDescent="0.25">
      <c r="A99" s="21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91"/>
      <c r="AP99" s="91"/>
      <c r="AQ99" s="91"/>
      <c r="AR99" s="91"/>
      <c r="AS99" s="91"/>
      <c r="AT99" s="91"/>
      <c r="AU99" s="91"/>
      <c r="AV99" s="91"/>
      <c r="AW99" s="91"/>
      <c r="AX99" s="22"/>
      <c r="AY99" s="22"/>
      <c r="AZ99" s="91"/>
      <c r="BA99" s="91"/>
      <c r="BB99" s="91"/>
      <c r="BC99" s="91"/>
      <c r="BD99" s="91"/>
      <c r="BE99" s="91"/>
      <c r="BF99" s="91"/>
      <c r="BG99" s="91"/>
      <c r="BH99" s="91"/>
      <c r="BI99" s="20"/>
    </row>
    <row r="100" spans="1:61" ht="8.25" customHeight="1" x14ac:dyDescent="0.25">
      <c r="A100" s="21"/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262"/>
      <c r="AQ100" s="262"/>
      <c r="AR100" s="262"/>
      <c r="AS100" s="262"/>
      <c r="AT100" s="262"/>
      <c r="AU100" s="262"/>
      <c r="AV100" s="262"/>
      <c r="AW100" s="262"/>
      <c r="AX100" s="14"/>
      <c r="AY100" s="14"/>
      <c r="AZ100" s="262"/>
      <c r="BA100" s="262"/>
      <c r="BB100" s="262"/>
      <c r="BC100" s="262"/>
      <c r="BD100" s="262"/>
      <c r="BE100" s="262"/>
      <c r="BF100" s="262"/>
      <c r="BG100" s="262"/>
      <c r="BH100" s="14"/>
      <c r="BI100" s="20"/>
    </row>
    <row r="101" spans="1:61" x14ac:dyDescent="0.25">
      <c r="A101" s="21"/>
      <c r="B101" s="191" t="s">
        <v>15</v>
      </c>
      <c r="C101" s="191"/>
      <c r="D101" s="191"/>
      <c r="E101" s="191"/>
      <c r="F101" s="191"/>
      <c r="G101" s="191"/>
      <c r="H101" s="191"/>
      <c r="I101" s="191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0"/>
    </row>
    <row r="102" spans="1:61" ht="21" customHeight="1" x14ac:dyDescent="0.25">
      <c r="A102" s="21"/>
      <c r="B102" s="258" t="s">
        <v>16</v>
      </c>
      <c r="C102" s="258"/>
      <c r="D102" s="258"/>
      <c r="E102" s="258"/>
      <c r="F102" s="258"/>
      <c r="G102" s="258"/>
      <c r="H102" s="23"/>
      <c r="I102" s="23"/>
      <c r="J102" s="23"/>
      <c r="K102" s="23"/>
      <c r="L102" s="23"/>
      <c r="M102" s="263"/>
      <c r="N102" s="264"/>
      <c r="O102" s="264"/>
      <c r="P102" s="264"/>
      <c r="Q102" s="264"/>
      <c r="R102" s="264"/>
      <c r="S102" s="264"/>
      <c r="T102" s="264"/>
      <c r="U102" s="264"/>
      <c r="V102" s="264"/>
      <c r="W102" s="264"/>
      <c r="X102" s="264"/>
      <c r="Y102" s="264"/>
      <c r="Z102" s="264"/>
      <c r="AA102" s="264"/>
      <c r="AB102" s="264"/>
      <c r="AC102" s="264"/>
      <c r="AD102" s="264"/>
      <c r="AE102" s="264"/>
      <c r="AF102" s="264"/>
      <c r="AG102" s="264"/>
      <c r="AH102" s="264"/>
      <c r="AI102" s="264"/>
      <c r="AJ102" s="264"/>
      <c r="AK102" s="264"/>
      <c r="AL102" s="264"/>
      <c r="AM102" s="264"/>
      <c r="AN102" s="264"/>
      <c r="AO102" s="264"/>
      <c r="AP102" s="264"/>
      <c r="AQ102" s="264"/>
      <c r="AR102" s="264"/>
      <c r="AS102" s="264"/>
      <c r="AT102" s="264"/>
      <c r="AU102" s="264"/>
      <c r="AV102" s="264"/>
      <c r="AW102" s="264"/>
      <c r="AX102" s="264"/>
      <c r="AY102" s="264"/>
      <c r="AZ102" s="264"/>
      <c r="BA102" s="264"/>
      <c r="BB102" s="264"/>
      <c r="BC102" s="264"/>
      <c r="BD102" s="264"/>
      <c r="BE102" s="264"/>
      <c r="BF102" s="264"/>
      <c r="BG102" s="264"/>
      <c r="BH102" s="265"/>
      <c r="BI102" s="20"/>
    </row>
    <row r="103" spans="1:61" s="18" customFormat="1" ht="12.75" x14ac:dyDescent="0.2">
      <c r="A103" s="24"/>
      <c r="B103" s="185" t="s">
        <v>17</v>
      </c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6"/>
      <c r="AF103" s="25"/>
      <c r="AG103" s="26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7"/>
    </row>
    <row r="104" spans="1:61" s="19" customFormat="1" ht="12.75" x14ac:dyDescent="0.2">
      <c r="A104" s="28"/>
      <c r="B104" s="269" t="s">
        <v>18</v>
      </c>
      <c r="C104" s="269"/>
      <c r="D104" s="269"/>
      <c r="E104" s="269"/>
      <c r="F104" s="269"/>
      <c r="G104" s="269"/>
      <c r="H104" s="269"/>
      <c r="I104" s="269"/>
      <c r="J104" s="269"/>
      <c r="K104" s="269"/>
      <c r="L104" s="269"/>
      <c r="M104" s="269"/>
      <c r="N104" s="269"/>
      <c r="O104" s="269"/>
      <c r="P104" s="269"/>
      <c r="Q104" s="269"/>
      <c r="R104" s="269"/>
      <c r="S104" s="26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185" t="s">
        <v>19</v>
      </c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5"/>
      <c r="AZ104" s="185"/>
      <c r="BA104" s="185"/>
      <c r="BB104" s="29"/>
      <c r="BC104" s="29"/>
      <c r="BD104" s="29"/>
      <c r="BE104" s="29"/>
      <c r="BF104" s="29"/>
      <c r="BG104" s="29"/>
      <c r="BH104" s="29"/>
      <c r="BI104" s="30"/>
    </row>
    <row r="105" spans="1:61" x14ac:dyDescent="0.25">
      <c r="A105" s="21"/>
      <c r="B105" s="266"/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8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266"/>
      <c r="AF105" s="267"/>
      <c r="AG105" s="267"/>
      <c r="AH105" s="267"/>
      <c r="AI105" s="267"/>
      <c r="AJ105" s="267"/>
      <c r="AK105" s="267"/>
      <c r="AL105" s="267"/>
      <c r="AM105" s="267"/>
      <c r="AN105" s="267"/>
      <c r="AO105" s="267"/>
      <c r="AP105" s="267"/>
      <c r="AQ105" s="267"/>
      <c r="AR105" s="267"/>
      <c r="AS105" s="267"/>
      <c r="AT105" s="267"/>
      <c r="AU105" s="267"/>
      <c r="AV105" s="267"/>
      <c r="AW105" s="267"/>
      <c r="AX105" s="267"/>
      <c r="AY105" s="267"/>
      <c r="AZ105" s="268"/>
      <c r="BA105" s="31"/>
      <c r="BB105" s="31"/>
      <c r="BC105" s="31"/>
      <c r="BD105" s="31"/>
      <c r="BE105" s="31"/>
      <c r="BF105" s="31"/>
      <c r="BG105" s="31"/>
      <c r="BH105" s="31"/>
      <c r="BI105" s="20"/>
    </row>
    <row r="106" spans="1:61" ht="32.25" customHeight="1" x14ac:dyDescent="0.25">
      <c r="A106" s="21"/>
      <c r="B106" s="177" t="s">
        <v>20</v>
      </c>
      <c r="C106" s="177"/>
      <c r="D106" s="177"/>
      <c r="E106" s="177"/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0"/>
    </row>
    <row r="107" spans="1:61" ht="21" customHeight="1" x14ac:dyDescent="0.25">
      <c r="A107" s="21"/>
      <c r="B107" s="258" t="s">
        <v>16</v>
      </c>
      <c r="C107" s="258"/>
      <c r="D107" s="258"/>
      <c r="E107" s="258"/>
      <c r="F107" s="258"/>
      <c r="G107" s="258"/>
      <c r="H107" s="23"/>
      <c r="I107" s="23"/>
      <c r="J107" s="23"/>
      <c r="K107" s="23"/>
      <c r="L107" s="23"/>
      <c r="M107" s="263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64"/>
      <c r="AH107" s="264"/>
      <c r="AI107" s="264"/>
      <c r="AJ107" s="264"/>
      <c r="AK107" s="264"/>
      <c r="AL107" s="264"/>
      <c r="AM107" s="264"/>
      <c r="AN107" s="264"/>
      <c r="AO107" s="264"/>
      <c r="AP107" s="264"/>
      <c r="AQ107" s="264"/>
      <c r="AR107" s="264"/>
      <c r="AS107" s="264"/>
      <c r="AT107" s="264"/>
      <c r="AU107" s="264"/>
      <c r="AV107" s="264"/>
      <c r="AW107" s="264"/>
      <c r="AX107" s="264"/>
      <c r="AY107" s="264"/>
      <c r="AZ107" s="264"/>
      <c r="BA107" s="264"/>
      <c r="BB107" s="264"/>
      <c r="BC107" s="264"/>
      <c r="BD107" s="264"/>
      <c r="BE107" s="264"/>
      <c r="BF107" s="264"/>
      <c r="BG107" s="264"/>
      <c r="BH107" s="265"/>
      <c r="BI107" s="20"/>
    </row>
    <row r="108" spans="1:61" x14ac:dyDescent="0.25">
      <c r="A108" s="21"/>
      <c r="B108" s="185" t="s">
        <v>17</v>
      </c>
      <c r="C108" s="185"/>
      <c r="D108" s="185"/>
      <c r="E108" s="185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6"/>
      <c r="AF108" s="25"/>
      <c r="AG108" s="26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0"/>
    </row>
    <row r="109" spans="1:61" x14ac:dyDescent="0.25">
      <c r="A109" s="21"/>
      <c r="B109" s="269" t="s">
        <v>18</v>
      </c>
      <c r="C109" s="269"/>
      <c r="D109" s="269"/>
      <c r="E109" s="269"/>
      <c r="F109" s="269"/>
      <c r="G109" s="269"/>
      <c r="H109" s="269"/>
      <c r="I109" s="269"/>
      <c r="J109" s="269"/>
      <c r="K109" s="269"/>
      <c r="L109" s="269"/>
      <c r="M109" s="269"/>
      <c r="N109" s="269"/>
      <c r="O109" s="269"/>
      <c r="P109" s="269"/>
      <c r="Q109" s="269"/>
      <c r="R109" s="269"/>
      <c r="S109" s="26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185" t="s">
        <v>19</v>
      </c>
      <c r="AF109" s="185"/>
      <c r="AG109" s="185"/>
      <c r="AH109" s="185"/>
      <c r="AI109" s="185"/>
      <c r="AJ109" s="185"/>
      <c r="AK109" s="185"/>
      <c r="AL109" s="185"/>
      <c r="AM109" s="185"/>
      <c r="AN109" s="185"/>
      <c r="AO109" s="185"/>
      <c r="AP109" s="185"/>
      <c r="AQ109" s="185"/>
      <c r="AR109" s="185"/>
      <c r="AS109" s="185"/>
      <c r="AT109" s="185"/>
      <c r="AU109" s="185"/>
      <c r="AV109" s="185"/>
      <c r="AW109" s="185"/>
      <c r="AX109" s="185"/>
      <c r="AY109" s="185"/>
      <c r="AZ109" s="185"/>
      <c r="BA109" s="185"/>
      <c r="BB109" s="29"/>
      <c r="BC109" s="29"/>
      <c r="BD109" s="29"/>
      <c r="BE109" s="29"/>
      <c r="BF109" s="29"/>
      <c r="BG109" s="29"/>
      <c r="BH109" s="29"/>
      <c r="BI109" s="20"/>
    </row>
    <row r="110" spans="1:61" x14ac:dyDescent="0.25">
      <c r="A110" s="21"/>
      <c r="B110" s="266"/>
      <c r="C110" s="267"/>
      <c r="D110" s="267"/>
      <c r="E110" s="267"/>
      <c r="F110" s="267"/>
      <c r="G110" s="267"/>
      <c r="H110" s="267"/>
      <c r="I110" s="267"/>
      <c r="J110" s="267"/>
      <c r="K110" s="267"/>
      <c r="L110" s="267"/>
      <c r="M110" s="267"/>
      <c r="N110" s="267"/>
      <c r="O110" s="267"/>
      <c r="P110" s="267"/>
      <c r="Q110" s="267"/>
      <c r="R110" s="267"/>
      <c r="S110" s="268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266"/>
      <c r="AF110" s="267"/>
      <c r="AG110" s="267"/>
      <c r="AH110" s="267"/>
      <c r="AI110" s="267"/>
      <c r="AJ110" s="267"/>
      <c r="AK110" s="267"/>
      <c r="AL110" s="267"/>
      <c r="AM110" s="267"/>
      <c r="AN110" s="267"/>
      <c r="AO110" s="267"/>
      <c r="AP110" s="267"/>
      <c r="AQ110" s="267"/>
      <c r="AR110" s="267"/>
      <c r="AS110" s="267"/>
      <c r="AT110" s="267"/>
      <c r="AU110" s="267"/>
      <c r="AV110" s="267"/>
      <c r="AW110" s="267"/>
      <c r="AX110" s="267"/>
      <c r="AY110" s="267"/>
      <c r="AZ110" s="268"/>
      <c r="BA110" s="31"/>
      <c r="BB110" s="31"/>
      <c r="BC110" s="31"/>
      <c r="BD110" s="31"/>
      <c r="BE110" s="31"/>
      <c r="BF110" s="31"/>
      <c r="BG110" s="31"/>
      <c r="BH110" s="31"/>
      <c r="BI110" s="20"/>
    </row>
    <row r="111" spans="1:61" x14ac:dyDescent="0.25">
      <c r="A111" s="32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4"/>
    </row>
    <row r="112" spans="1:61" ht="21" x14ac:dyDescent="0.25">
      <c r="A112" s="254" t="s">
        <v>21</v>
      </c>
      <c r="B112" s="255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F112" s="255"/>
      <c r="AG112" s="255"/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  <c r="AS112" s="255"/>
      <c r="AT112" s="255"/>
      <c r="AU112" s="255"/>
      <c r="AV112" s="255"/>
      <c r="AW112" s="255"/>
      <c r="AX112" s="255"/>
      <c r="AY112" s="255"/>
      <c r="AZ112" s="255"/>
      <c r="BA112" s="255"/>
      <c r="BB112" s="255"/>
      <c r="BC112" s="255"/>
      <c r="BD112" s="255"/>
      <c r="BE112" s="255"/>
      <c r="BF112" s="255"/>
      <c r="BG112" s="255"/>
      <c r="BH112" s="255"/>
      <c r="BI112" s="256"/>
    </row>
    <row r="113" spans="1:61" ht="15.75" x14ac:dyDescent="0.25">
      <c r="A113" s="271" t="s">
        <v>22</v>
      </c>
      <c r="B113" s="272"/>
      <c r="C113" s="272"/>
      <c r="D113" s="272"/>
      <c r="E113" s="272"/>
      <c r="F113" s="272"/>
      <c r="G113" s="272"/>
      <c r="H113" s="272"/>
      <c r="I113" s="272"/>
      <c r="J113" s="272"/>
      <c r="K113" s="272"/>
      <c r="L113" s="272"/>
      <c r="M113" s="272"/>
      <c r="N113" s="272"/>
      <c r="O113" s="272"/>
      <c r="P113" s="272"/>
      <c r="Q113" s="272"/>
      <c r="R113" s="272"/>
      <c r="S113" s="272"/>
      <c r="T113" s="272"/>
      <c r="U113" s="272"/>
      <c r="V113" s="272"/>
      <c r="W113" s="272"/>
      <c r="X113" s="272"/>
      <c r="Y113" s="272"/>
      <c r="Z113" s="272"/>
      <c r="AA113" s="272"/>
      <c r="AB113" s="272"/>
      <c r="AC113" s="272"/>
      <c r="AD113" s="272"/>
      <c r="AE113" s="272"/>
      <c r="AF113" s="272"/>
      <c r="AG113" s="272"/>
      <c r="AH113" s="272"/>
      <c r="AI113" s="272"/>
      <c r="AJ113" s="272"/>
      <c r="AK113" s="272"/>
      <c r="AL113" s="272"/>
      <c r="AM113" s="272"/>
      <c r="AN113" s="272"/>
      <c r="AO113" s="272"/>
      <c r="AP113" s="272"/>
      <c r="AQ113" s="272"/>
      <c r="AR113" s="272"/>
      <c r="AS113" s="272"/>
      <c r="AT113" s="272"/>
      <c r="AU113" s="272"/>
      <c r="AV113" s="272"/>
      <c r="AW113" s="272"/>
      <c r="AX113" s="272"/>
      <c r="AY113" s="272"/>
      <c r="AZ113" s="272"/>
      <c r="BA113" s="272"/>
      <c r="BB113" s="272"/>
      <c r="BC113" s="272"/>
      <c r="BD113" s="272"/>
      <c r="BE113" s="272"/>
      <c r="BF113" s="272"/>
      <c r="BG113" s="272"/>
      <c r="BH113" s="272"/>
      <c r="BI113" s="273"/>
    </row>
    <row r="114" spans="1:61" ht="19.5" customHeight="1" x14ac:dyDescent="0.25">
      <c r="A114" s="41"/>
      <c r="B114" s="191" t="s">
        <v>23</v>
      </c>
      <c r="C114" s="191"/>
      <c r="D114" s="191"/>
      <c r="E114" s="191"/>
      <c r="F114" s="191"/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42"/>
    </row>
    <row r="115" spans="1:61" ht="12.75" customHeight="1" x14ac:dyDescent="0.25">
      <c r="A115" s="41"/>
      <c r="B115" s="274" t="s">
        <v>24</v>
      </c>
      <c r="C115" s="274"/>
      <c r="D115" s="274"/>
      <c r="E115" s="274"/>
      <c r="F115" s="274"/>
      <c r="G115" s="274"/>
      <c r="H115" s="274"/>
      <c r="I115" s="274"/>
      <c r="J115" s="274"/>
      <c r="K115" s="274"/>
      <c r="L115" s="274"/>
      <c r="M115" s="274"/>
      <c r="N115" s="274"/>
      <c r="O115" s="274"/>
      <c r="P115" s="274"/>
      <c r="Q115" s="37"/>
      <c r="R115" s="25"/>
      <c r="S115" s="25"/>
      <c r="T115" s="185" t="s">
        <v>25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5"/>
      <c r="AK115" s="185"/>
      <c r="AL115" s="185"/>
      <c r="AM115" s="185"/>
      <c r="AN115" s="185"/>
      <c r="AO115" s="25"/>
      <c r="AP115" s="25"/>
      <c r="AQ115" s="25"/>
      <c r="AR115" s="274" t="s">
        <v>26</v>
      </c>
      <c r="AS115" s="274"/>
      <c r="AT115" s="274"/>
      <c r="AU115" s="274"/>
      <c r="AV115" s="274"/>
      <c r="AW115" s="274"/>
      <c r="AX115" s="274"/>
      <c r="AY115" s="274"/>
      <c r="AZ115" s="274"/>
      <c r="BA115" s="274"/>
      <c r="BB115" s="274"/>
      <c r="BC115" s="274"/>
      <c r="BD115" s="274"/>
      <c r="BE115" s="274"/>
      <c r="BF115" s="274"/>
      <c r="BG115" s="274"/>
      <c r="BH115" s="25"/>
      <c r="BI115" s="42"/>
    </row>
    <row r="116" spans="1:61" ht="12.75" customHeight="1" x14ac:dyDescent="0.25">
      <c r="A116" s="41"/>
      <c r="B116" s="274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  <c r="P116" s="274"/>
      <c r="Q116" s="37"/>
      <c r="R116" s="25"/>
      <c r="S116" s="25"/>
      <c r="T116" s="185" t="s">
        <v>18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  <c r="AK116" s="185"/>
      <c r="AL116" s="185"/>
      <c r="AM116" s="185"/>
      <c r="AN116" s="185"/>
      <c r="AO116" s="25"/>
      <c r="AP116" s="25"/>
      <c r="AQ116" s="25"/>
      <c r="AR116" s="270" t="s">
        <v>159</v>
      </c>
      <c r="AS116" s="270"/>
      <c r="AT116" s="270"/>
      <c r="AU116" s="270"/>
      <c r="AV116" s="270"/>
      <c r="AW116" s="270"/>
      <c r="AX116" s="270"/>
      <c r="AY116" s="270"/>
      <c r="AZ116" s="270"/>
      <c r="BA116" s="270"/>
      <c r="BB116" s="270"/>
      <c r="BC116" s="270"/>
      <c r="BD116" s="270"/>
      <c r="BE116" s="270"/>
      <c r="BF116" s="270"/>
      <c r="BG116" s="270"/>
      <c r="BH116" s="25"/>
      <c r="BI116" s="42"/>
    </row>
    <row r="117" spans="1:61" x14ac:dyDescent="0.25">
      <c r="A117" s="41"/>
      <c r="B117" s="25"/>
      <c r="C117" s="275"/>
      <c r="D117" s="276"/>
      <c r="E117" s="276"/>
      <c r="F117" s="276"/>
      <c r="G117" s="276"/>
      <c r="H117" s="276"/>
      <c r="I117" s="276"/>
      <c r="J117" s="276"/>
      <c r="K117" s="276"/>
      <c r="L117" s="276"/>
      <c r="M117" s="276"/>
      <c r="N117" s="276"/>
      <c r="O117" s="277"/>
      <c r="P117" s="25"/>
      <c r="Q117" s="25"/>
      <c r="R117" s="25"/>
      <c r="S117" s="25"/>
      <c r="T117" s="278"/>
      <c r="U117" s="279"/>
      <c r="V117" s="279"/>
      <c r="W117" s="279"/>
      <c r="X117" s="279"/>
      <c r="Y117" s="279"/>
      <c r="Z117" s="279"/>
      <c r="AA117" s="279"/>
      <c r="AB117" s="279"/>
      <c r="AC117" s="279"/>
      <c r="AD117" s="279"/>
      <c r="AE117" s="279"/>
      <c r="AF117" s="279"/>
      <c r="AG117" s="279"/>
      <c r="AH117" s="279"/>
      <c r="AI117" s="279"/>
      <c r="AJ117" s="279"/>
      <c r="AK117" s="279"/>
      <c r="AL117" s="279"/>
      <c r="AM117" s="279"/>
      <c r="AN117" s="280"/>
      <c r="AO117" s="25"/>
      <c r="AP117" s="25"/>
      <c r="AQ117" s="25"/>
      <c r="AR117" s="278"/>
      <c r="AS117" s="279"/>
      <c r="AT117" s="279"/>
      <c r="AU117" s="279"/>
      <c r="AV117" s="279"/>
      <c r="AW117" s="279"/>
      <c r="AX117" s="279"/>
      <c r="AY117" s="279"/>
      <c r="AZ117" s="279"/>
      <c r="BA117" s="279"/>
      <c r="BB117" s="279"/>
      <c r="BC117" s="279"/>
      <c r="BD117" s="279"/>
      <c r="BE117" s="279"/>
      <c r="BF117" s="279"/>
      <c r="BG117" s="280"/>
      <c r="BH117" s="25"/>
      <c r="BI117" s="42"/>
    </row>
    <row r="118" spans="1:61" ht="6.75" customHeight="1" x14ac:dyDescent="0.25">
      <c r="A118" s="41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42"/>
    </row>
    <row r="119" spans="1:61" ht="19.5" customHeight="1" x14ac:dyDescent="0.25">
      <c r="A119" s="41"/>
      <c r="B119" s="25" t="s">
        <v>19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72"/>
      <c r="AK119" s="172"/>
      <c r="AL119" s="172"/>
      <c r="AM119" s="172"/>
      <c r="AN119" s="172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42"/>
    </row>
    <row r="120" spans="1:61" ht="16.149999999999999" customHeight="1" x14ac:dyDescent="0.25">
      <c r="A120" s="41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1"/>
      <c r="AZ120" s="131"/>
      <c r="BA120" s="131"/>
      <c r="BB120" s="131"/>
      <c r="BC120" s="131"/>
      <c r="BD120" s="131"/>
      <c r="BE120" s="131"/>
      <c r="BF120" s="131"/>
      <c r="BG120" s="131"/>
      <c r="BH120" s="25"/>
      <c r="BI120" s="42"/>
    </row>
    <row r="121" spans="1:61" x14ac:dyDescent="0.25">
      <c r="A121" s="41"/>
      <c r="B121" s="185" t="s">
        <v>128</v>
      </c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282"/>
      <c r="R121" s="281"/>
      <c r="S121" s="281"/>
      <c r="T121" s="281"/>
      <c r="U121" s="281"/>
      <c r="V121" s="281"/>
      <c r="W121" s="281"/>
      <c r="X121" s="281"/>
      <c r="Y121" s="281"/>
      <c r="Z121" s="281"/>
      <c r="AA121" s="281"/>
      <c r="AB121" s="281"/>
      <c r="AC121" s="281"/>
      <c r="AD121" s="281"/>
      <c r="AE121" s="281"/>
      <c r="AF121" s="25"/>
      <c r="AG121" s="25"/>
      <c r="AH121" s="25"/>
      <c r="AI121" s="14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42"/>
    </row>
    <row r="122" spans="1:61" ht="18.75" customHeight="1" x14ac:dyDescent="0.25">
      <c r="A122" s="41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42"/>
    </row>
    <row r="123" spans="1:61" ht="17.25" customHeight="1" x14ac:dyDescent="0.25">
      <c r="A123" s="48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</row>
    <row r="124" spans="1:61" x14ac:dyDescent="0.25">
      <c r="A124" s="41"/>
      <c r="B124" s="374" t="s">
        <v>119</v>
      </c>
      <c r="C124" s="374"/>
      <c r="D124" s="374"/>
      <c r="E124" s="374"/>
      <c r="F124" s="374"/>
      <c r="G124" s="374"/>
      <c r="H124" s="374"/>
      <c r="I124" s="374"/>
      <c r="J124" s="374"/>
      <c r="K124" s="374"/>
      <c r="L124" s="374"/>
      <c r="M124" s="374"/>
      <c r="N124" s="374"/>
      <c r="O124" s="374"/>
      <c r="P124" s="374"/>
      <c r="Q124" s="374"/>
      <c r="R124" s="374"/>
      <c r="S124" s="374"/>
      <c r="T124" s="374"/>
      <c r="U124" s="374"/>
      <c r="V124" s="374"/>
      <c r="W124" s="374"/>
      <c r="X124" s="374"/>
      <c r="Y124" s="374"/>
      <c r="Z124" s="374"/>
      <c r="AA124" s="374"/>
      <c r="AB124" s="374"/>
      <c r="AC124" s="374"/>
      <c r="AD124" s="374"/>
      <c r="AE124" s="374"/>
      <c r="AF124" s="374"/>
      <c r="AG124" s="374"/>
      <c r="AH124" s="374"/>
      <c r="AI124" s="374"/>
      <c r="AJ124" s="374"/>
      <c r="AK124" s="374"/>
      <c r="AL124" s="374"/>
      <c r="AM124" s="374"/>
      <c r="AN124" s="374"/>
      <c r="AO124" s="374"/>
      <c r="AP124" s="374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42"/>
    </row>
    <row r="125" spans="1:61" s="35" customFormat="1" ht="19.5" customHeight="1" x14ac:dyDescent="0.25">
      <c r="A125" s="43"/>
      <c r="B125" s="185" t="s">
        <v>1</v>
      </c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36"/>
      <c r="V125" s="36"/>
      <c r="W125" s="185" t="s">
        <v>27</v>
      </c>
      <c r="X125" s="185"/>
      <c r="Y125" s="185"/>
      <c r="Z125" s="185"/>
      <c r="AA125" s="185"/>
      <c r="AB125" s="185"/>
      <c r="AC125" s="185"/>
      <c r="AD125" s="185"/>
      <c r="AE125" s="185"/>
      <c r="AF125" s="185"/>
      <c r="AG125" s="185"/>
      <c r="AH125" s="185"/>
      <c r="AI125" s="185"/>
      <c r="AJ125" s="185"/>
      <c r="AK125" s="185"/>
      <c r="AL125" s="185"/>
      <c r="AM125" s="185"/>
      <c r="AN125" s="185"/>
      <c r="AO125" s="25"/>
      <c r="AP125" s="25"/>
      <c r="AQ125" s="185" t="s">
        <v>28</v>
      </c>
      <c r="AR125" s="185"/>
      <c r="AS125" s="185"/>
      <c r="AT125" s="185"/>
      <c r="AU125" s="185"/>
      <c r="AV125" s="185"/>
      <c r="AW125" s="185"/>
      <c r="AX125" s="185"/>
      <c r="AY125" s="185"/>
      <c r="AZ125" s="185"/>
      <c r="BA125" s="185"/>
      <c r="BB125" s="185"/>
      <c r="BC125" s="185"/>
      <c r="BD125" s="185"/>
      <c r="BE125" s="185"/>
      <c r="BF125" s="185"/>
      <c r="BG125" s="185"/>
      <c r="BH125" s="36"/>
      <c r="BI125" s="44"/>
    </row>
    <row r="126" spans="1:61" x14ac:dyDescent="0.25">
      <c r="A126" s="41"/>
      <c r="B126" s="283"/>
      <c r="C126" s="283"/>
      <c r="D126" s="283"/>
      <c r="E126" s="283"/>
      <c r="F126" s="283"/>
      <c r="G126" s="283"/>
      <c r="H126" s="283"/>
      <c r="I126" s="283"/>
      <c r="J126" s="283"/>
      <c r="K126" s="283"/>
      <c r="L126" s="283"/>
      <c r="M126" s="283"/>
      <c r="N126" s="283"/>
      <c r="O126" s="283"/>
      <c r="P126" s="283"/>
      <c r="Q126" s="283"/>
      <c r="R126" s="283"/>
      <c r="S126" s="283"/>
      <c r="T126" s="283"/>
      <c r="U126" s="25"/>
      <c r="V126" s="25"/>
      <c r="W126" s="283"/>
      <c r="X126" s="283"/>
      <c r="Y126" s="283"/>
      <c r="Z126" s="283"/>
      <c r="AA126" s="283"/>
      <c r="AB126" s="283"/>
      <c r="AC126" s="283"/>
      <c r="AD126" s="283"/>
      <c r="AE126" s="283"/>
      <c r="AF126" s="283"/>
      <c r="AG126" s="283"/>
      <c r="AH126" s="283"/>
      <c r="AI126" s="283"/>
      <c r="AJ126" s="283"/>
      <c r="AK126" s="283"/>
      <c r="AL126" s="283"/>
      <c r="AM126" s="283"/>
      <c r="AN126" s="283"/>
      <c r="AO126" s="25"/>
      <c r="AP126" s="25"/>
      <c r="AQ126" s="283"/>
      <c r="AR126" s="283"/>
      <c r="AS126" s="283"/>
      <c r="AT126" s="283"/>
      <c r="AU126" s="283"/>
      <c r="AV126" s="283"/>
      <c r="AW126" s="283"/>
      <c r="AX126" s="283"/>
      <c r="AY126" s="283"/>
      <c r="AZ126" s="283"/>
      <c r="BA126" s="283"/>
      <c r="BB126" s="283"/>
      <c r="BC126" s="283"/>
      <c r="BD126" s="283"/>
      <c r="BE126" s="283"/>
      <c r="BF126" s="283"/>
      <c r="BG126" s="283"/>
      <c r="BH126" s="25"/>
      <c r="BI126" s="42"/>
    </row>
    <row r="127" spans="1:61" ht="19.5" customHeight="1" x14ac:dyDescent="0.25">
      <c r="A127" s="41"/>
      <c r="B127" s="285" t="s">
        <v>29</v>
      </c>
      <c r="C127" s="285"/>
      <c r="D127" s="285"/>
      <c r="E127" s="285"/>
      <c r="F127" s="285"/>
      <c r="G127" s="285"/>
      <c r="H127" s="285"/>
      <c r="I127" s="285"/>
      <c r="J127" s="285"/>
      <c r="K127" s="25"/>
      <c r="L127" s="25"/>
      <c r="M127" s="25"/>
      <c r="N127" s="25"/>
      <c r="O127" s="25"/>
      <c r="P127" s="284" t="s">
        <v>30</v>
      </c>
      <c r="Q127" s="284"/>
      <c r="R127" s="284"/>
      <c r="S127" s="284"/>
      <c r="T127" s="284"/>
      <c r="U127" s="284"/>
      <c r="V127" s="284"/>
      <c r="W127" s="284"/>
      <c r="X127" s="284"/>
      <c r="Y127" s="284"/>
      <c r="Z127" s="284"/>
      <c r="AA127" s="284"/>
      <c r="AB127" s="284"/>
      <c r="AC127" s="284"/>
      <c r="AD127" s="284"/>
      <c r="AE127" s="284"/>
      <c r="AF127" s="284"/>
      <c r="AG127" s="284"/>
      <c r="AH127" s="284"/>
      <c r="AI127" s="284"/>
      <c r="AJ127" s="284"/>
      <c r="AK127" s="284"/>
      <c r="AL127" s="284"/>
      <c r="AM127" s="284"/>
      <c r="AN127" s="284"/>
      <c r="AO127" s="284"/>
      <c r="AP127" s="284"/>
      <c r="AQ127" s="284"/>
      <c r="AR127" s="284"/>
      <c r="AS127" s="284"/>
      <c r="AT127" s="284"/>
      <c r="AU127" s="25"/>
      <c r="AV127" s="25"/>
      <c r="AW127" s="25"/>
      <c r="AX127" s="25"/>
      <c r="AY127" s="25"/>
      <c r="AZ127" s="25"/>
      <c r="BA127" s="285" t="s">
        <v>31</v>
      </c>
      <c r="BB127" s="285"/>
      <c r="BC127" s="285"/>
      <c r="BD127" s="285"/>
      <c r="BE127" s="285"/>
      <c r="BF127" s="285"/>
      <c r="BG127" s="285"/>
      <c r="BH127" s="25"/>
      <c r="BI127" s="42"/>
    </row>
    <row r="128" spans="1:61" x14ac:dyDescent="0.25">
      <c r="A128" s="41"/>
      <c r="B128" s="278"/>
      <c r="C128" s="279"/>
      <c r="D128" s="279"/>
      <c r="E128" s="279"/>
      <c r="F128" s="279"/>
      <c r="G128" s="279"/>
      <c r="H128" s="279"/>
      <c r="I128" s="279"/>
      <c r="J128" s="280"/>
      <c r="K128" s="25"/>
      <c r="L128" s="25"/>
      <c r="M128" s="25"/>
      <c r="N128" s="25"/>
      <c r="O128" s="25"/>
      <c r="P128" s="278"/>
      <c r="Q128" s="279"/>
      <c r="R128" s="279"/>
      <c r="S128" s="279"/>
      <c r="T128" s="279"/>
      <c r="U128" s="279"/>
      <c r="V128" s="279"/>
      <c r="W128" s="279"/>
      <c r="X128" s="279"/>
      <c r="Y128" s="279"/>
      <c r="Z128" s="279"/>
      <c r="AA128" s="279"/>
      <c r="AB128" s="279"/>
      <c r="AC128" s="279"/>
      <c r="AD128" s="279"/>
      <c r="AE128" s="279"/>
      <c r="AF128" s="279"/>
      <c r="AG128" s="279"/>
      <c r="AH128" s="279"/>
      <c r="AI128" s="279"/>
      <c r="AJ128" s="279"/>
      <c r="AK128" s="279"/>
      <c r="AL128" s="279"/>
      <c r="AM128" s="279"/>
      <c r="AN128" s="279"/>
      <c r="AO128" s="279"/>
      <c r="AP128" s="279"/>
      <c r="AQ128" s="279"/>
      <c r="AR128" s="279"/>
      <c r="AS128" s="279"/>
      <c r="AT128" s="280"/>
      <c r="AU128" s="25"/>
      <c r="AV128" s="25"/>
      <c r="AW128" s="25"/>
      <c r="AX128" s="25"/>
      <c r="AY128" s="25"/>
      <c r="AZ128" s="25"/>
      <c r="BA128" s="278"/>
      <c r="BB128" s="279"/>
      <c r="BC128" s="279"/>
      <c r="BD128" s="279"/>
      <c r="BE128" s="279"/>
      <c r="BF128" s="279"/>
      <c r="BG128" s="280"/>
      <c r="BH128" s="25"/>
      <c r="BI128" s="42"/>
    </row>
    <row r="129" spans="1:61" ht="19.5" customHeight="1" x14ac:dyDescent="0.25">
      <c r="A129" s="41"/>
      <c r="B129" s="285" t="s">
        <v>32</v>
      </c>
      <c r="C129" s="285"/>
      <c r="D129" s="285"/>
      <c r="E129" s="285"/>
      <c r="F129" s="285"/>
      <c r="G129" s="285"/>
      <c r="H129" s="285"/>
      <c r="I129" s="285"/>
      <c r="J129" s="285"/>
      <c r="K129" s="25"/>
      <c r="L129" s="25"/>
      <c r="M129" s="25"/>
      <c r="N129" s="25"/>
      <c r="O129" s="77"/>
      <c r="P129" s="77"/>
      <c r="Q129" s="77"/>
      <c r="R129" s="285" t="s">
        <v>33</v>
      </c>
      <c r="S129" s="285"/>
      <c r="T129" s="285"/>
      <c r="U129" s="285"/>
      <c r="V129" s="285"/>
      <c r="W129" s="285"/>
      <c r="X129" s="285"/>
      <c r="Y129" s="285"/>
      <c r="Z129" s="285"/>
      <c r="AA129" s="77"/>
      <c r="AB129" s="77"/>
      <c r="AC129" s="77"/>
      <c r="AD129" s="39"/>
      <c r="AE129" s="39"/>
      <c r="AF129" s="77"/>
      <c r="AG129" s="286"/>
      <c r="AH129" s="286"/>
      <c r="AI129" s="286"/>
      <c r="AJ129" s="39"/>
      <c r="AK129" s="39"/>
      <c r="AL129" s="77"/>
      <c r="AM129" s="39"/>
      <c r="AN129" s="39"/>
      <c r="AO129" s="77"/>
      <c r="AP129" s="286"/>
      <c r="AQ129" s="286"/>
      <c r="AR129" s="286"/>
      <c r="AS129" s="25"/>
      <c r="AT129" s="25"/>
      <c r="AU129" s="185"/>
      <c r="AV129" s="185"/>
      <c r="AW129" s="185"/>
      <c r="AX129" s="185"/>
      <c r="AY129" s="185"/>
      <c r="AZ129" s="185"/>
      <c r="BA129" s="185"/>
      <c r="BB129" s="185"/>
      <c r="BC129" s="185"/>
      <c r="BD129" s="25"/>
      <c r="BE129" s="25"/>
      <c r="BF129" s="25"/>
      <c r="BG129" s="25"/>
      <c r="BH129" s="25"/>
      <c r="BI129" s="42"/>
    </row>
    <row r="130" spans="1:61" ht="15.75" customHeight="1" x14ac:dyDescent="0.25">
      <c r="A130" s="41"/>
      <c r="B130" s="278"/>
      <c r="C130" s="279"/>
      <c r="D130" s="279"/>
      <c r="E130" s="279"/>
      <c r="F130" s="279"/>
      <c r="G130" s="279"/>
      <c r="H130" s="279"/>
      <c r="I130" s="279"/>
      <c r="J130" s="280"/>
      <c r="K130" s="25"/>
      <c r="L130" s="25"/>
      <c r="M130" s="25"/>
      <c r="N130" s="25"/>
      <c r="O130" s="77"/>
      <c r="P130" s="77"/>
      <c r="Q130" s="77"/>
      <c r="R130" s="278"/>
      <c r="S130" s="279"/>
      <c r="T130" s="279"/>
      <c r="U130" s="279"/>
      <c r="V130" s="279"/>
      <c r="W130" s="279"/>
      <c r="X130" s="279"/>
      <c r="Y130" s="279"/>
      <c r="Z130" s="280"/>
      <c r="AA130" s="77"/>
      <c r="AB130" s="77"/>
      <c r="AC130" s="14"/>
      <c r="AD130" s="78"/>
      <c r="AE130" s="78"/>
      <c r="AF130" s="14"/>
      <c r="AG130" s="14"/>
      <c r="AH130" s="78"/>
      <c r="AI130" s="78"/>
      <c r="AJ130" s="14"/>
      <c r="AK130" s="14"/>
      <c r="AL130" s="77"/>
      <c r="AM130" s="78"/>
      <c r="AN130" s="78"/>
      <c r="AO130" s="14"/>
      <c r="AP130" s="14"/>
      <c r="AQ130" s="78"/>
      <c r="AR130" s="78"/>
      <c r="AS130" s="25"/>
      <c r="AT130" s="14"/>
      <c r="AU130" s="78"/>
      <c r="AV130" s="78"/>
      <c r="AW130" s="14"/>
      <c r="AX130" s="14"/>
      <c r="AY130" s="14"/>
      <c r="AZ130" s="78"/>
      <c r="BA130" s="78"/>
      <c r="BB130" s="14"/>
      <c r="BC130" s="14"/>
      <c r="BD130" s="25"/>
      <c r="BE130" s="25"/>
      <c r="BF130" s="25"/>
      <c r="BG130" s="25"/>
      <c r="BH130" s="25"/>
      <c r="BI130" s="42"/>
    </row>
    <row r="131" spans="1:61" ht="19.5" customHeight="1" x14ac:dyDescent="0.25">
      <c r="A131" s="41"/>
      <c r="B131" s="185" t="s">
        <v>34</v>
      </c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25"/>
      <c r="P131" s="25"/>
      <c r="Q131" s="25"/>
      <c r="R131" s="25"/>
      <c r="S131" s="25"/>
      <c r="T131" s="25"/>
      <c r="U131" s="284" t="s">
        <v>35</v>
      </c>
      <c r="V131" s="284"/>
      <c r="W131" s="284"/>
      <c r="X131" s="284"/>
      <c r="Y131" s="284"/>
      <c r="Z131" s="284"/>
      <c r="AA131" s="284"/>
      <c r="AB131" s="284"/>
      <c r="AC131" s="284"/>
      <c r="AD131" s="284"/>
      <c r="AE131" s="284"/>
      <c r="AF131" s="284"/>
      <c r="AG131" s="284"/>
      <c r="AH131" s="37"/>
      <c r="AI131" s="37"/>
      <c r="AJ131" s="37"/>
      <c r="AK131" s="185" t="s">
        <v>36</v>
      </c>
      <c r="AL131" s="185"/>
      <c r="AM131" s="185"/>
      <c r="AN131" s="185"/>
      <c r="AO131" s="185"/>
      <c r="AP131" s="185"/>
      <c r="AQ131" s="185"/>
      <c r="AR131" s="185"/>
      <c r="AS131" s="185"/>
      <c r="AT131" s="185"/>
      <c r="AU131" s="185"/>
      <c r="AV131" s="185"/>
      <c r="AW131" s="185"/>
      <c r="AX131" s="185"/>
      <c r="AY131" s="185"/>
      <c r="AZ131" s="185"/>
      <c r="BA131" s="185"/>
      <c r="BB131" s="185"/>
      <c r="BC131" s="185"/>
      <c r="BD131" s="185"/>
      <c r="BE131" s="185"/>
      <c r="BF131" s="185"/>
      <c r="BG131" s="185"/>
      <c r="BH131" s="25"/>
      <c r="BI131" s="42"/>
    </row>
    <row r="132" spans="1:61" x14ac:dyDescent="0.25">
      <c r="A132" s="41"/>
      <c r="B132" s="278"/>
      <c r="C132" s="279"/>
      <c r="D132" s="279"/>
      <c r="E132" s="279"/>
      <c r="F132" s="279"/>
      <c r="G132" s="279"/>
      <c r="H132" s="279"/>
      <c r="I132" s="279"/>
      <c r="J132" s="279"/>
      <c r="K132" s="279"/>
      <c r="L132" s="279"/>
      <c r="M132" s="279"/>
      <c r="N132" s="280"/>
      <c r="O132" s="25"/>
      <c r="P132" s="25"/>
      <c r="Q132" s="25"/>
      <c r="R132" s="25"/>
      <c r="S132" s="25"/>
      <c r="T132" s="25"/>
      <c r="U132" s="278"/>
      <c r="V132" s="279"/>
      <c r="W132" s="279"/>
      <c r="X132" s="279"/>
      <c r="Y132" s="279"/>
      <c r="Z132" s="279"/>
      <c r="AA132" s="279"/>
      <c r="AB132" s="279"/>
      <c r="AC132" s="279"/>
      <c r="AD132" s="279"/>
      <c r="AE132" s="279"/>
      <c r="AF132" s="279"/>
      <c r="AG132" s="280"/>
      <c r="AH132" s="37"/>
      <c r="AI132" s="37"/>
      <c r="AJ132" s="37"/>
      <c r="AK132" s="278"/>
      <c r="AL132" s="279"/>
      <c r="AM132" s="279"/>
      <c r="AN132" s="279"/>
      <c r="AO132" s="279"/>
      <c r="AP132" s="279"/>
      <c r="AQ132" s="279"/>
      <c r="AR132" s="279"/>
      <c r="AS132" s="279"/>
      <c r="AT132" s="279"/>
      <c r="AU132" s="279"/>
      <c r="AV132" s="279"/>
      <c r="AW132" s="279"/>
      <c r="AX132" s="279"/>
      <c r="AY132" s="279"/>
      <c r="AZ132" s="279"/>
      <c r="BA132" s="279"/>
      <c r="BB132" s="279"/>
      <c r="BC132" s="279"/>
      <c r="BD132" s="279"/>
      <c r="BE132" s="279"/>
      <c r="BF132" s="279"/>
      <c r="BG132" s="280"/>
      <c r="BH132" s="25"/>
      <c r="BI132" s="42"/>
    </row>
    <row r="133" spans="1:61" ht="18" customHeight="1" x14ac:dyDescent="0.25">
      <c r="A133" s="48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50"/>
    </row>
    <row r="134" spans="1:61" ht="12.75" customHeight="1" x14ac:dyDescent="0.25">
      <c r="A134" s="41"/>
      <c r="B134" s="334" t="s">
        <v>37</v>
      </c>
      <c r="C134" s="334"/>
      <c r="D134" s="334"/>
      <c r="E134" s="334"/>
      <c r="F134" s="334"/>
      <c r="G134" s="334"/>
      <c r="H134" s="334"/>
      <c r="I134" s="334"/>
      <c r="J134" s="334"/>
      <c r="K134" s="334"/>
      <c r="L134" s="334"/>
      <c r="M134" s="334"/>
      <c r="N134" s="334"/>
      <c r="O134" s="334"/>
      <c r="P134" s="334"/>
      <c r="Q134" s="334"/>
      <c r="R134" s="334"/>
      <c r="S134" s="334"/>
      <c r="T134" s="334"/>
      <c r="U134" s="334"/>
      <c r="V134" s="334"/>
      <c r="W134" s="334"/>
      <c r="X134" s="334"/>
      <c r="Y134" s="334"/>
      <c r="Z134" s="334"/>
      <c r="AA134" s="334"/>
      <c r="AB134" s="334"/>
      <c r="AC134" s="334"/>
      <c r="AD134" s="334"/>
      <c r="AE134" s="334"/>
      <c r="AF134" s="334"/>
      <c r="AG134" s="334"/>
      <c r="AH134" s="334"/>
      <c r="AI134" s="334"/>
      <c r="AJ134" s="334"/>
      <c r="AK134" s="334"/>
      <c r="AL134" s="334"/>
      <c r="AM134" s="334"/>
      <c r="AN134" s="334"/>
      <c r="AO134" s="334"/>
      <c r="AP134" s="334"/>
      <c r="AQ134" s="334"/>
      <c r="AR134" s="334"/>
      <c r="AS134" s="334"/>
      <c r="AT134" s="334"/>
      <c r="AU134" s="334"/>
      <c r="AV134" s="334"/>
      <c r="AW134" s="334"/>
      <c r="AX134" s="334"/>
      <c r="AY134" s="334"/>
      <c r="AZ134" s="334"/>
      <c r="BA134" s="334"/>
      <c r="BB134" s="334"/>
      <c r="BC134" s="334"/>
      <c r="BD134" s="334"/>
      <c r="BE134" s="334"/>
      <c r="BF134" s="334"/>
      <c r="BG134" s="334"/>
      <c r="BH134" s="25"/>
      <c r="BI134" s="42"/>
    </row>
    <row r="135" spans="1:61" ht="12.75" customHeight="1" x14ac:dyDescent="0.25">
      <c r="A135" s="41"/>
      <c r="B135" s="177" t="s">
        <v>38</v>
      </c>
      <c r="C135" s="177"/>
      <c r="D135" s="177"/>
      <c r="E135" s="177"/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25"/>
      <c r="BI135" s="42"/>
    </row>
    <row r="136" spans="1:61" ht="6.75" customHeight="1" x14ac:dyDescent="0.25">
      <c r="A136" s="41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42"/>
    </row>
    <row r="137" spans="1:61" s="38" customFormat="1" ht="12.75" customHeight="1" x14ac:dyDescent="0.25">
      <c r="A137" s="45"/>
      <c r="B137" s="46"/>
      <c r="C137" s="46"/>
      <c r="D137" s="301" t="s">
        <v>39</v>
      </c>
      <c r="E137" s="301"/>
      <c r="F137" s="301"/>
      <c r="G137" s="301"/>
      <c r="H137" s="301"/>
      <c r="I137" s="301"/>
      <c r="J137" s="301"/>
      <c r="K137" s="301"/>
      <c r="L137" s="301"/>
      <c r="M137" s="301"/>
      <c r="N137" s="301"/>
      <c r="O137" s="301" t="s">
        <v>40</v>
      </c>
      <c r="P137" s="301"/>
      <c r="Q137" s="301"/>
      <c r="R137" s="301"/>
      <c r="S137" s="301"/>
      <c r="T137" s="301"/>
      <c r="U137" s="301"/>
      <c r="V137" s="301"/>
      <c r="W137" s="301"/>
      <c r="X137" s="301"/>
      <c r="Y137" s="301"/>
      <c r="Z137" s="302" t="s">
        <v>41</v>
      </c>
      <c r="AA137" s="303"/>
      <c r="AB137" s="303"/>
      <c r="AC137" s="303"/>
      <c r="AD137" s="303"/>
      <c r="AE137" s="303"/>
      <c r="AF137" s="303"/>
      <c r="AG137" s="303"/>
      <c r="AH137" s="303"/>
      <c r="AI137" s="303"/>
      <c r="AJ137" s="304"/>
      <c r="AK137" s="301" t="s">
        <v>42</v>
      </c>
      <c r="AL137" s="301"/>
      <c r="AM137" s="301"/>
      <c r="AN137" s="301"/>
      <c r="AO137" s="301"/>
      <c r="AP137" s="301"/>
      <c r="AQ137" s="301"/>
      <c r="AR137" s="301"/>
      <c r="AS137" s="301"/>
      <c r="AT137" s="301"/>
      <c r="AU137" s="301"/>
      <c r="AV137" s="302" t="s">
        <v>43</v>
      </c>
      <c r="AW137" s="303"/>
      <c r="AX137" s="303"/>
      <c r="AY137" s="303"/>
      <c r="AZ137" s="303"/>
      <c r="BA137" s="303"/>
      <c r="BB137" s="303"/>
      <c r="BC137" s="303"/>
      <c r="BD137" s="303"/>
      <c r="BE137" s="303"/>
      <c r="BF137" s="304"/>
      <c r="BG137" s="46"/>
      <c r="BH137" s="46"/>
      <c r="BI137" s="47"/>
    </row>
    <row r="138" spans="1:61" s="38" customFormat="1" ht="12.75" customHeight="1" x14ac:dyDescent="0.25">
      <c r="A138" s="45"/>
      <c r="B138" s="46"/>
      <c r="C138" s="46"/>
      <c r="D138" s="301"/>
      <c r="E138" s="301"/>
      <c r="F138" s="301"/>
      <c r="G138" s="301"/>
      <c r="H138" s="301"/>
      <c r="I138" s="301"/>
      <c r="J138" s="301"/>
      <c r="K138" s="301"/>
      <c r="L138" s="301"/>
      <c r="M138" s="301"/>
      <c r="N138" s="301"/>
      <c r="O138" s="301"/>
      <c r="P138" s="301"/>
      <c r="Q138" s="301"/>
      <c r="R138" s="301"/>
      <c r="S138" s="301"/>
      <c r="T138" s="301"/>
      <c r="U138" s="301"/>
      <c r="V138" s="301"/>
      <c r="W138" s="301"/>
      <c r="X138" s="301"/>
      <c r="Y138" s="301"/>
      <c r="Z138" s="305"/>
      <c r="AA138" s="306"/>
      <c r="AB138" s="306"/>
      <c r="AC138" s="306"/>
      <c r="AD138" s="306"/>
      <c r="AE138" s="306"/>
      <c r="AF138" s="306"/>
      <c r="AG138" s="306"/>
      <c r="AH138" s="306"/>
      <c r="AI138" s="306"/>
      <c r="AJ138" s="307"/>
      <c r="AK138" s="301"/>
      <c r="AL138" s="301"/>
      <c r="AM138" s="301"/>
      <c r="AN138" s="301"/>
      <c r="AO138" s="301"/>
      <c r="AP138" s="301"/>
      <c r="AQ138" s="301"/>
      <c r="AR138" s="301"/>
      <c r="AS138" s="301"/>
      <c r="AT138" s="301"/>
      <c r="AU138" s="301"/>
      <c r="AV138" s="305" t="s">
        <v>44</v>
      </c>
      <c r="AW138" s="306"/>
      <c r="AX138" s="306"/>
      <c r="AY138" s="306"/>
      <c r="AZ138" s="306"/>
      <c r="BA138" s="306"/>
      <c r="BB138" s="306"/>
      <c r="BC138" s="306"/>
      <c r="BD138" s="306"/>
      <c r="BE138" s="306"/>
      <c r="BF138" s="307"/>
      <c r="BG138" s="46"/>
      <c r="BH138" s="46"/>
      <c r="BI138" s="47"/>
    </row>
    <row r="139" spans="1:61" ht="8.25" customHeight="1" x14ac:dyDescent="0.25">
      <c r="A139" s="41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40"/>
      <c r="AV139" s="287"/>
      <c r="AW139" s="288"/>
      <c r="AX139" s="288"/>
      <c r="AY139" s="288"/>
      <c r="AZ139" s="288"/>
      <c r="BA139" s="288"/>
      <c r="BB139" s="288"/>
      <c r="BC139" s="288"/>
      <c r="BD139" s="288"/>
      <c r="BE139" s="288"/>
      <c r="BF139" s="289"/>
      <c r="BG139" s="25"/>
      <c r="BH139" s="25"/>
      <c r="BI139" s="42"/>
    </row>
    <row r="140" spans="1:61" ht="18.75" x14ac:dyDescent="0.3">
      <c r="A140" s="41"/>
      <c r="B140" s="25"/>
      <c r="C140" s="25"/>
      <c r="D140" s="25"/>
      <c r="E140" s="278"/>
      <c r="F140" s="279"/>
      <c r="G140" s="279"/>
      <c r="H140" s="279"/>
      <c r="I140" s="279"/>
      <c r="J140" s="279"/>
      <c r="K140" s="279"/>
      <c r="L140" s="279"/>
      <c r="M140" s="279"/>
      <c r="N140" s="280"/>
      <c r="O140" s="25"/>
      <c r="P140" s="25"/>
      <c r="Q140" s="278"/>
      <c r="R140" s="279"/>
      <c r="S140" s="279"/>
      <c r="T140" s="279"/>
      <c r="U140" s="279"/>
      <c r="V140" s="279"/>
      <c r="W140" s="279"/>
      <c r="X140" s="280"/>
      <c r="Y140" s="25"/>
      <c r="Z140" s="25"/>
      <c r="AA140" s="278"/>
      <c r="AB140" s="279"/>
      <c r="AC140" s="279"/>
      <c r="AD140" s="279"/>
      <c r="AE140" s="279"/>
      <c r="AF140" s="279"/>
      <c r="AG140" s="279"/>
      <c r="AH140" s="279"/>
      <c r="AI140" s="280"/>
      <c r="AJ140" s="25"/>
      <c r="AK140" s="296" t="s">
        <v>45</v>
      </c>
      <c r="AL140" s="296"/>
      <c r="AM140" s="296"/>
      <c r="AN140" s="296"/>
      <c r="AO140" s="296"/>
      <c r="AP140" s="296"/>
      <c r="AQ140" s="296"/>
      <c r="AR140" s="296"/>
      <c r="AS140" s="296"/>
      <c r="AT140" s="296"/>
      <c r="AU140" s="297"/>
      <c r="AV140" s="290"/>
      <c r="AW140" s="291"/>
      <c r="AX140" s="291"/>
      <c r="AY140" s="291"/>
      <c r="AZ140" s="291"/>
      <c r="BA140" s="291"/>
      <c r="BB140" s="291"/>
      <c r="BC140" s="291"/>
      <c r="BD140" s="291"/>
      <c r="BE140" s="291"/>
      <c r="BF140" s="292"/>
      <c r="BG140" s="25"/>
      <c r="BH140" s="25"/>
      <c r="BI140" s="42"/>
    </row>
    <row r="141" spans="1:61" ht="6.75" customHeight="1" x14ac:dyDescent="0.25">
      <c r="A141" s="41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93"/>
      <c r="AW141" s="294"/>
      <c r="AX141" s="294"/>
      <c r="AY141" s="294"/>
      <c r="AZ141" s="294"/>
      <c r="BA141" s="294"/>
      <c r="BB141" s="294"/>
      <c r="BC141" s="294"/>
      <c r="BD141" s="294"/>
      <c r="BE141" s="294"/>
      <c r="BF141" s="295"/>
      <c r="BG141" s="25"/>
      <c r="BH141" s="25"/>
      <c r="BI141" s="42"/>
    </row>
    <row r="142" spans="1:61" ht="8.25" customHeight="1" x14ac:dyDescent="0.25">
      <c r="A142" s="32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4"/>
    </row>
    <row r="143" spans="1:61" ht="15.75" x14ac:dyDescent="0.25">
      <c r="A143" s="298" t="s">
        <v>46</v>
      </c>
      <c r="B143" s="299"/>
      <c r="C143" s="299"/>
      <c r="D143" s="299"/>
      <c r="E143" s="299"/>
      <c r="F143" s="299"/>
      <c r="G143" s="299"/>
      <c r="H143" s="299"/>
      <c r="I143" s="299"/>
      <c r="J143" s="299"/>
      <c r="K143" s="299"/>
      <c r="L143" s="299"/>
      <c r="M143" s="299"/>
      <c r="N143" s="299"/>
      <c r="O143" s="299"/>
      <c r="P143" s="299"/>
      <c r="Q143" s="299"/>
      <c r="R143" s="299"/>
      <c r="S143" s="299"/>
      <c r="T143" s="299"/>
      <c r="U143" s="299"/>
      <c r="V143" s="299"/>
      <c r="W143" s="299"/>
      <c r="X143" s="299"/>
      <c r="Y143" s="299"/>
      <c r="Z143" s="299"/>
      <c r="AA143" s="299"/>
      <c r="AB143" s="299"/>
      <c r="AC143" s="299"/>
      <c r="AD143" s="299"/>
      <c r="AE143" s="299"/>
      <c r="AF143" s="299"/>
      <c r="AG143" s="299"/>
      <c r="AH143" s="299"/>
      <c r="AI143" s="299"/>
      <c r="AJ143" s="299"/>
      <c r="AK143" s="299"/>
      <c r="AL143" s="299"/>
      <c r="AM143" s="299"/>
      <c r="AN143" s="299"/>
      <c r="AO143" s="299"/>
      <c r="AP143" s="299"/>
      <c r="AQ143" s="299"/>
      <c r="AR143" s="299"/>
      <c r="AS143" s="299"/>
      <c r="AT143" s="299"/>
      <c r="AU143" s="299"/>
      <c r="AV143" s="299"/>
      <c r="AW143" s="299"/>
      <c r="AX143" s="299"/>
      <c r="AY143" s="299"/>
      <c r="AZ143" s="299"/>
      <c r="BA143" s="299"/>
      <c r="BB143" s="299"/>
      <c r="BC143" s="299"/>
      <c r="BD143" s="299"/>
      <c r="BE143" s="299"/>
      <c r="BF143" s="299"/>
      <c r="BG143" s="299"/>
      <c r="BH143" s="299"/>
      <c r="BI143" s="300"/>
    </row>
    <row r="144" spans="1:61" x14ac:dyDescent="0.25">
      <c r="A144" s="21"/>
      <c r="B144" s="177" t="s">
        <v>47</v>
      </c>
      <c r="C144" s="177"/>
      <c r="D144" s="177"/>
      <c r="E144" s="177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20"/>
    </row>
    <row r="145" spans="1:61" x14ac:dyDescent="0.25">
      <c r="A145" s="21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20"/>
    </row>
    <row r="146" spans="1:61" ht="9.75" customHeight="1" x14ac:dyDescent="0.25">
      <c r="A146" s="21"/>
      <c r="B146" s="58"/>
      <c r="C146" s="58"/>
      <c r="D146" s="316" t="s">
        <v>48</v>
      </c>
      <c r="E146" s="317"/>
      <c r="F146" s="317"/>
      <c r="G146" s="317"/>
      <c r="H146" s="317"/>
      <c r="I146" s="317"/>
      <c r="J146" s="317"/>
      <c r="K146" s="317"/>
      <c r="L146" s="55"/>
      <c r="M146" s="55"/>
      <c r="N146" s="55"/>
      <c r="O146" s="55"/>
      <c r="P146" s="55"/>
      <c r="Q146" s="56"/>
      <c r="R146" s="58"/>
      <c r="S146" s="58"/>
      <c r="T146" s="58"/>
      <c r="U146" s="58"/>
      <c r="V146" s="58"/>
      <c r="W146" s="58"/>
      <c r="X146" s="58"/>
      <c r="Y146" s="321" t="s">
        <v>49</v>
      </c>
      <c r="Z146" s="322"/>
      <c r="AA146" s="322"/>
      <c r="AB146" s="322"/>
      <c r="AC146" s="322"/>
      <c r="AD146" s="322"/>
      <c r="AE146" s="322"/>
      <c r="AF146" s="322"/>
      <c r="AG146" s="322"/>
      <c r="AH146" s="322"/>
      <c r="AI146" s="322"/>
      <c r="AJ146" s="322"/>
      <c r="AK146" s="322"/>
      <c r="AL146" s="322"/>
      <c r="AM146" s="322"/>
      <c r="AN146" s="322"/>
      <c r="AO146" s="322"/>
      <c r="AP146" s="322"/>
      <c r="AQ146" s="322"/>
      <c r="AR146" s="322"/>
      <c r="AS146" s="322"/>
      <c r="AT146" s="322"/>
      <c r="AU146" s="322"/>
      <c r="AV146" s="322"/>
      <c r="AW146" s="322"/>
      <c r="AX146" s="323"/>
      <c r="AY146" s="58"/>
      <c r="AZ146" s="58"/>
      <c r="BA146" s="58"/>
      <c r="BB146" s="58"/>
      <c r="BC146" s="58"/>
      <c r="BD146" s="58"/>
      <c r="BE146" s="58"/>
      <c r="BF146" s="58"/>
      <c r="BG146" s="58"/>
      <c r="BH146" s="14"/>
      <c r="BI146" s="20"/>
    </row>
    <row r="147" spans="1:61" x14ac:dyDescent="0.25">
      <c r="A147" s="21"/>
      <c r="B147" s="58"/>
      <c r="C147" s="58"/>
      <c r="D147" s="318"/>
      <c r="E147" s="319"/>
      <c r="F147" s="319"/>
      <c r="G147" s="319"/>
      <c r="H147" s="319"/>
      <c r="I147" s="319"/>
      <c r="J147" s="319"/>
      <c r="K147" s="319"/>
      <c r="L147" s="319"/>
      <c r="M147" s="319"/>
      <c r="N147" s="319"/>
      <c r="O147" s="319"/>
      <c r="P147" s="319"/>
      <c r="Q147" s="320"/>
      <c r="R147" s="58"/>
      <c r="S147" s="58"/>
      <c r="T147" s="58"/>
      <c r="U147" s="58"/>
      <c r="V147" s="58"/>
      <c r="W147" s="58"/>
      <c r="X147" s="58"/>
      <c r="Y147" s="318"/>
      <c r="Z147" s="319"/>
      <c r="AA147" s="319"/>
      <c r="AB147" s="319"/>
      <c r="AC147" s="319"/>
      <c r="AD147" s="319"/>
      <c r="AE147" s="319"/>
      <c r="AF147" s="319"/>
      <c r="AG147" s="319"/>
      <c r="AH147" s="319"/>
      <c r="AI147" s="319"/>
      <c r="AJ147" s="319"/>
      <c r="AK147" s="319"/>
      <c r="AL147" s="319"/>
      <c r="AM147" s="319"/>
      <c r="AN147" s="319"/>
      <c r="AO147" s="319"/>
      <c r="AP147" s="319"/>
      <c r="AQ147" s="319"/>
      <c r="AR147" s="319"/>
      <c r="AS147" s="319"/>
      <c r="AT147" s="319"/>
      <c r="AU147" s="319"/>
      <c r="AV147" s="319"/>
      <c r="AW147" s="319"/>
      <c r="AX147" s="320"/>
      <c r="AY147" s="51"/>
      <c r="AZ147" s="51"/>
      <c r="BA147" s="58"/>
      <c r="BB147" s="58"/>
      <c r="BC147" s="58"/>
      <c r="BD147" s="58"/>
      <c r="BE147" s="58"/>
      <c r="BF147" s="58"/>
      <c r="BG147" s="58"/>
      <c r="BH147" s="14"/>
      <c r="BI147" s="20"/>
    </row>
    <row r="148" spans="1:61" ht="3" customHeight="1" x14ac:dyDescent="0.25">
      <c r="A148" s="21"/>
      <c r="B148" s="58"/>
      <c r="C148" s="58"/>
      <c r="D148" s="52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4"/>
      <c r="R148" s="58"/>
      <c r="S148" s="58"/>
      <c r="T148" s="58"/>
      <c r="U148" s="58"/>
      <c r="V148" s="58"/>
      <c r="W148" s="58"/>
      <c r="X148" s="58"/>
      <c r="Y148" s="52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4"/>
      <c r="AY148" s="58"/>
      <c r="AZ148" s="58"/>
      <c r="BA148" s="58"/>
      <c r="BB148" s="58"/>
      <c r="BC148" s="58"/>
      <c r="BD148" s="58"/>
      <c r="BE148" s="58"/>
      <c r="BF148" s="58"/>
      <c r="BG148" s="58"/>
      <c r="BH148" s="14"/>
      <c r="BI148" s="20"/>
    </row>
    <row r="149" spans="1:61" ht="9.75" customHeight="1" x14ac:dyDescent="0.25">
      <c r="A149" s="21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14"/>
      <c r="BI149" s="20"/>
    </row>
    <row r="150" spans="1:61" ht="9.75" customHeight="1" x14ac:dyDescent="0.25">
      <c r="A150" s="21"/>
      <c r="B150" s="58"/>
      <c r="C150" s="58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8"/>
      <c r="BE150" s="58"/>
      <c r="BF150" s="58"/>
      <c r="BG150" s="58"/>
      <c r="BH150" s="14"/>
      <c r="BI150" s="20"/>
    </row>
    <row r="151" spans="1:61" ht="24" customHeight="1" x14ac:dyDescent="0.25">
      <c r="A151" s="21"/>
      <c r="B151" s="58"/>
      <c r="C151" s="58"/>
      <c r="D151" s="14"/>
      <c r="E151" s="324" t="s">
        <v>50</v>
      </c>
      <c r="F151" s="325"/>
      <c r="G151" s="325"/>
      <c r="H151" s="325"/>
      <c r="I151" s="325"/>
      <c r="J151" s="325"/>
      <c r="K151" s="325"/>
      <c r="L151" s="325"/>
      <c r="M151" s="325"/>
      <c r="N151" s="325"/>
      <c r="O151" s="325"/>
      <c r="P151" s="326"/>
      <c r="Q151" s="58"/>
      <c r="R151" s="58"/>
      <c r="S151" s="314" t="s">
        <v>54</v>
      </c>
      <c r="T151" s="314"/>
      <c r="U151" s="314"/>
      <c r="V151" s="314" t="s">
        <v>31</v>
      </c>
      <c r="W151" s="314"/>
      <c r="X151" s="314"/>
      <c r="Y151" s="314"/>
      <c r="Z151" s="314"/>
      <c r="AA151" s="314"/>
      <c r="AB151" s="58"/>
      <c r="AC151" s="327" t="s">
        <v>55</v>
      </c>
      <c r="AD151" s="328"/>
      <c r="AE151" s="328"/>
      <c r="AF151" s="328"/>
      <c r="AG151" s="328"/>
      <c r="AH151" s="328"/>
      <c r="AI151" s="329"/>
      <c r="AJ151" s="58"/>
      <c r="AK151" s="58"/>
      <c r="AL151" s="314" t="s">
        <v>56</v>
      </c>
      <c r="AM151" s="314"/>
      <c r="AN151" s="314"/>
      <c r="AO151" s="314"/>
      <c r="AP151" s="314"/>
      <c r="AQ151" s="314"/>
      <c r="AR151" s="314"/>
      <c r="AS151" s="314"/>
      <c r="AT151" s="314"/>
      <c r="AU151" s="314"/>
      <c r="AV151" s="314"/>
      <c r="AW151" s="314"/>
      <c r="AX151" s="58"/>
      <c r="AY151" s="58"/>
      <c r="AZ151" s="314" t="s">
        <v>57</v>
      </c>
      <c r="BA151" s="314"/>
      <c r="BB151" s="314"/>
      <c r="BC151" s="314"/>
      <c r="BD151" s="314"/>
      <c r="BE151" s="314"/>
      <c r="BF151" s="314"/>
      <c r="BG151" s="314"/>
      <c r="BH151" s="14"/>
      <c r="BI151" s="20"/>
    </row>
    <row r="152" spans="1:61" x14ac:dyDescent="0.25">
      <c r="A152" s="21"/>
      <c r="B152" s="58"/>
      <c r="C152" s="58"/>
      <c r="D152" s="14"/>
      <c r="E152" s="330" t="s">
        <v>51</v>
      </c>
      <c r="F152" s="330"/>
      <c r="G152" s="330"/>
      <c r="H152" s="330" t="s">
        <v>52</v>
      </c>
      <c r="I152" s="330"/>
      <c r="J152" s="330"/>
      <c r="K152" s="330" t="s">
        <v>53</v>
      </c>
      <c r="L152" s="330"/>
      <c r="M152" s="330"/>
      <c r="N152" s="330"/>
      <c r="O152" s="330"/>
      <c r="P152" s="330"/>
      <c r="Q152" s="58"/>
      <c r="R152" s="14"/>
      <c r="S152" s="197"/>
      <c r="T152" s="197"/>
      <c r="U152" s="197"/>
      <c r="V152" s="315"/>
      <c r="W152" s="315"/>
      <c r="X152" s="315"/>
      <c r="Y152" s="315"/>
      <c r="Z152" s="315"/>
      <c r="AA152" s="315"/>
      <c r="AB152" s="14"/>
      <c r="AC152" s="308"/>
      <c r="AD152" s="309"/>
      <c r="AE152" s="309"/>
      <c r="AF152" s="309"/>
      <c r="AG152" s="309"/>
      <c r="AH152" s="309"/>
      <c r="AI152" s="310"/>
      <c r="AJ152" s="58"/>
      <c r="AK152" s="58"/>
      <c r="AL152" s="315"/>
      <c r="AM152" s="315"/>
      <c r="AN152" s="315"/>
      <c r="AO152" s="315"/>
      <c r="AP152" s="315"/>
      <c r="AQ152" s="315"/>
      <c r="AR152" s="315"/>
      <c r="AS152" s="315"/>
      <c r="AT152" s="315"/>
      <c r="AU152" s="315"/>
      <c r="AV152" s="315"/>
      <c r="AW152" s="315"/>
      <c r="AX152" s="58"/>
      <c r="AY152" s="58"/>
      <c r="AZ152" s="315"/>
      <c r="BA152" s="315"/>
      <c r="BB152" s="315"/>
      <c r="BC152" s="315"/>
      <c r="BD152" s="315"/>
      <c r="BE152" s="315"/>
      <c r="BF152" s="315"/>
      <c r="BG152" s="315"/>
      <c r="BH152" s="14"/>
      <c r="BI152" s="20"/>
    </row>
    <row r="153" spans="1:61" x14ac:dyDescent="0.25">
      <c r="A153" s="21"/>
      <c r="B153" s="58"/>
      <c r="C153" s="58"/>
      <c r="D153" s="58"/>
      <c r="E153" s="314"/>
      <c r="F153" s="314"/>
      <c r="G153" s="314"/>
      <c r="H153" s="314"/>
      <c r="I153" s="314"/>
      <c r="J153" s="314"/>
      <c r="K153" s="314"/>
      <c r="L153" s="314"/>
      <c r="M153" s="314"/>
      <c r="N153" s="314"/>
      <c r="O153" s="314"/>
      <c r="P153" s="314"/>
      <c r="Q153" s="58"/>
      <c r="R153" s="14"/>
      <c r="S153" s="197"/>
      <c r="T153" s="197"/>
      <c r="U153" s="197"/>
      <c r="V153" s="315"/>
      <c r="W153" s="315"/>
      <c r="X153" s="315"/>
      <c r="Y153" s="315"/>
      <c r="Z153" s="315"/>
      <c r="AA153" s="315"/>
      <c r="AB153" s="14"/>
      <c r="AC153" s="311"/>
      <c r="AD153" s="312"/>
      <c r="AE153" s="312"/>
      <c r="AF153" s="312"/>
      <c r="AG153" s="312"/>
      <c r="AH153" s="312"/>
      <c r="AI153" s="313"/>
      <c r="AJ153" s="58"/>
      <c r="AK153" s="58"/>
      <c r="AL153" s="315"/>
      <c r="AM153" s="315"/>
      <c r="AN153" s="315"/>
      <c r="AO153" s="315"/>
      <c r="AP153" s="315"/>
      <c r="AQ153" s="315"/>
      <c r="AR153" s="315"/>
      <c r="AS153" s="315"/>
      <c r="AT153" s="315"/>
      <c r="AU153" s="315"/>
      <c r="AV153" s="315"/>
      <c r="AW153" s="315"/>
      <c r="AX153" s="58"/>
      <c r="AY153" s="58"/>
      <c r="AZ153" s="315"/>
      <c r="BA153" s="315"/>
      <c r="BB153" s="315"/>
      <c r="BC153" s="315"/>
      <c r="BD153" s="315"/>
      <c r="BE153" s="315"/>
      <c r="BF153" s="315"/>
      <c r="BG153" s="315"/>
      <c r="BH153" s="14"/>
      <c r="BI153" s="20"/>
    </row>
    <row r="154" spans="1:61" x14ac:dyDescent="0.25">
      <c r="A154" s="21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/>
      <c r="BG154" s="58"/>
      <c r="BH154" s="14"/>
      <c r="BI154" s="20"/>
    </row>
    <row r="155" spans="1:61" x14ac:dyDescent="0.25">
      <c r="A155" s="32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  <c r="BC155" s="53"/>
      <c r="BD155" s="53"/>
      <c r="BE155" s="53"/>
      <c r="BF155" s="53"/>
      <c r="BG155" s="53"/>
      <c r="BH155" s="33"/>
      <c r="BI155" s="34"/>
    </row>
    <row r="156" spans="1:61" x14ac:dyDescent="0.25">
      <c r="A156" s="21"/>
      <c r="B156" s="334" t="s">
        <v>58</v>
      </c>
      <c r="C156" s="334"/>
      <c r="D156" s="334"/>
      <c r="E156" s="334"/>
      <c r="F156" s="334"/>
      <c r="G156" s="334"/>
      <c r="H156" s="334"/>
      <c r="I156" s="334"/>
      <c r="J156" s="334"/>
      <c r="K156" s="334"/>
      <c r="L156" s="334"/>
      <c r="M156" s="334"/>
      <c r="N156" s="334"/>
      <c r="O156" s="334"/>
      <c r="P156" s="334"/>
      <c r="Q156" s="334"/>
      <c r="R156" s="334"/>
      <c r="S156" s="334"/>
      <c r="T156" s="334"/>
      <c r="U156" s="334"/>
      <c r="V156" s="334"/>
      <c r="W156" s="334"/>
      <c r="X156" s="334"/>
      <c r="Y156" s="334"/>
      <c r="Z156" s="334"/>
      <c r="AA156" s="334"/>
      <c r="AB156" s="334"/>
      <c r="AC156" s="334"/>
      <c r="AD156" s="334"/>
      <c r="AE156" s="334"/>
      <c r="AF156" s="334"/>
      <c r="AG156" s="334"/>
      <c r="AH156" s="334"/>
      <c r="AI156" s="334"/>
      <c r="AJ156" s="334"/>
      <c r="AK156" s="334"/>
      <c r="AL156" s="334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14"/>
      <c r="BI156" s="20"/>
    </row>
    <row r="157" spans="1:61" ht="20.25" customHeight="1" x14ac:dyDescent="0.25">
      <c r="A157" s="21"/>
      <c r="B157" s="185" t="s">
        <v>1</v>
      </c>
      <c r="C157" s="185"/>
      <c r="D157" s="185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85"/>
      <c r="Q157" s="185"/>
      <c r="R157" s="185"/>
      <c r="S157" s="185"/>
      <c r="T157" s="185"/>
      <c r="U157" s="36"/>
      <c r="V157" s="36"/>
      <c r="W157" s="284" t="s">
        <v>27</v>
      </c>
      <c r="X157" s="284"/>
      <c r="Y157" s="284"/>
      <c r="Z157" s="284"/>
      <c r="AA157" s="284"/>
      <c r="AB157" s="284"/>
      <c r="AC157" s="284"/>
      <c r="AD157" s="284"/>
      <c r="AE157" s="284"/>
      <c r="AF157" s="284"/>
      <c r="AG157" s="284"/>
      <c r="AH157" s="284"/>
      <c r="AI157" s="284"/>
      <c r="AJ157" s="284"/>
      <c r="AK157" s="284"/>
      <c r="AL157" s="284"/>
      <c r="AM157" s="284"/>
      <c r="AN157" s="284"/>
      <c r="AO157" s="25"/>
      <c r="AP157" s="25"/>
      <c r="AQ157" s="185" t="s">
        <v>28</v>
      </c>
      <c r="AR157" s="185"/>
      <c r="AS157" s="185"/>
      <c r="AT157" s="185"/>
      <c r="AU157" s="185"/>
      <c r="AV157" s="185"/>
      <c r="AW157" s="185"/>
      <c r="AX157" s="185"/>
      <c r="AY157" s="185"/>
      <c r="AZ157" s="185"/>
      <c r="BA157" s="185"/>
      <c r="BB157" s="185"/>
      <c r="BC157" s="185"/>
      <c r="BD157" s="185"/>
      <c r="BE157" s="185"/>
      <c r="BF157" s="185"/>
      <c r="BG157" s="185"/>
      <c r="BH157" s="14"/>
      <c r="BI157" s="20"/>
    </row>
    <row r="158" spans="1:61" x14ac:dyDescent="0.25">
      <c r="A158" s="21"/>
      <c r="B158" s="283"/>
      <c r="C158" s="283"/>
      <c r="D158" s="283"/>
      <c r="E158" s="283"/>
      <c r="F158" s="283"/>
      <c r="G158" s="283"/>
      <c r="H158" s="283"/>
      <c r="I158" s="283"/>
      <c r="J158" s="283"/>
      <c r="K158" s="283"/>
      <c r="L158" s="283"/>
      <c r="M158" s="283"/>
      <c r="N158" s="283"/>
      <c r="O158" s="283"/>
      <c r="P158" s="283"/>
      <c r="Q158" s="283"/>
      <c r="R158" s="283"/>
      <c r="S158" s="283"/>
      <c r="T158" s="283"/>
      <c r="U158" s="25"/>
      <c r="V158" s="25"/>
      <c r="W158" s="335"/>
      <c r="X158" s="336"/>
      <c r="Y158" s="336"/>
      <c r="Z158" s="336"/>
      <c r="AA158" s="336"/>
      <c r="AB158" s="336"/>
      <c r="AC158" s="336"/>
      <c r="AD158" s="336"/>
      <c r="AE158" s="336"/>
      <c r="AF158" s="336"/>
      <c r="AG158" s="336"/>
      <c r="AH158" s="336"/>
      <c r="AI158" s="336"/>
      <c r="AJ158" s="336"/>
      <c r="AK158" s="336"/>
      <c r="AL158" s="336"/>
      <c r="AM158" s="336"/>
      <c r="AN158" s="337"/>
      <c r="AO158" s="25"/>
      <c r="AP158" s="25"/>
      <c r="AQ158" s="283"/>
      <c r="AR158" s="283"/>
      <c r="AS158" s="283"/>
      <c r="AT158" s="283"/>
      <c r="AU158" s="283"/>
      <c r="AV158" s="283"/>
      <c r="AW158" s="283"/>
      <c r="AX158" s="283"/>
      <c r="AY158" s="283"/>
      <c r="AZ158" s="283"/>
      <c r="BA158" s="283"/>
      <c r="BB158" s="283"/>
      <c r="BC158" s="283"/>
      <c r="BD158" s="283"/>
      <c r="BE158" s="283"/>
      <c r="BF158" s="283"/>
      <c r="BG158" s="283"/>
      <c r="BH158" s="14"/>
      <c r="BI158" s="20"/>
    </row>
    <row r="159" spans="1:61" ht="21" customHeight="1" x14ac:dyDescent="0.25">
      <c r="A159" s="21"/>
      <c r="B159" s="285" t="s">
        <v>29</v>
      </c>
      <c r="C159" s="285"/>
      <c r="D159" s="285"/>
      <c r="E159" s="285"/>
      <c r="F159" s="285"/>
      <c r="G159" s="285"/>
      <c r="H159" s="285"/>
      <c r="I159" s="285"/>
      <c r="J159" s="285"/>
      <c r="K159" s="25"/>
      <c r="L159" s="25"/>
      <c r="M159" s="284" t="s">
        <v>30</v>
      </c>
      <c r="N159" s="284"/>
      <c r="O159" s="284"/>
      <c r="P159" s="284"/>
      <c r="Q159" s="284"/>
      <c r="R159" s="284"/>
      <c r="S159" s="284"/>
      <c r="T159" s="284"/>
      <c r="U159" s="284"/>
      <c r="V159" s="284"/>
      <c r="W159" s="284"/>
      <c r="X159" s="284"/>
      <c r="Y159" s="284"/>
      <c r="Z159" s="284"/>
      <c r="AA159" s="284"/>
      <c r="AB159" s="284"/>
      <c r="AC159" s="37"/>
      <c r="AD159" s="37"/>
      <c r="AE159" s="285" t="s">
        <v>31</v>
      </c>
      <c r="AF159" s="285"/>
      <c r="AG159" s="285"/>
      <c r="AH159" s="285"/>
      <c r="AI159" s="37"/>
      <c r="AJ159" s="37"/>
      <c r="AK159" s="185" t="s">
        <v>32</v>
      </c>
      <c r="AL159" s="185"/>
      <c r="AM159" s="185"/>
      <c r="AN159" s="185"/>
      <c r="AO159" s="185"/>
      <c r="AP159" s="185"/>
      <c r="AQ159" s="185"/>
      <c r="AR159" s="185"/>
      <c r="AS159" s="185"/>
      <c r="AT159" s="37"/>
      <c r="AU159" s="25"/>
      <c r="AV159" s="25"/>
      <c r="AW159" s="338" t="s">
        <v>33</v>
      </c>
      <c r="AX159" s="338"/>
      <c r="AY159" s="338"/>
      <c r="AZ159" s="338"/>
      <c r="BA159" s="25"/>
      <c r="BB159" s="25"/>
      <c r="BC159" s="286" t="s">
        <v>59</v>
      </c>
      <c r="BD159" s="286"/>
      <c r="BE159" s="286"/>
      <c r="BF159" s="286"/>
      <c r="BG159" s="286"/>
      <c r="BH159" s="14"/>
      <c r="BI159" s="20"/>
    </row>
    <row r="160" spans="1:61" x14ac:dyDescent="0.25">
      <c r="A160" s="21"/>
      <c r="B160" s="278"/>
      <c r="C160" s="279"/>
      <c r="D160" s="279"/>
      <c r="E160" s="279"/>
      <c r="F160" s="279"/>
      <c r="G160" s="279"/>
      <c r="H160" s="279"/>
      <c r="I160" s="279"/>
      <c r="J160" s="280"/>
      <c r="K160" s="25"/>
      <c r="L160" s="25"/>
      <c r="M160" s="335"/>
      <c r="N160" s="336"/>
      <c r="O160" s="336"/>
      <c r="P160" s="336"/>
      <c r="Q160" s="336"/>
      <c r="R160" s="336"/>
      <c r="S160" s="336"/>
      <c r="T160" s="336"/>
      <c r="U160" s="336"/>
      <c r="V160" s="336"/>
      <c r="W160" s="336"/>
      <c r="X160" s="336"/>
      <c r="Y160" s="336"/>
      <c r="Z160" s="336"/>
      <c r="AA160" s="336"/>
      <c r="AB160" s="337"/>
      <c r="AC160" s="37"/>
      <c r="AD160" s="37"/>
      <c r="AE160" s="278"/>
      <c r="AF160" s="279"/>
      <c r="AG160" s="279"/>
      <c r="AH160" s="280"/>
      <c r="AI160" s="37"/>
      <c r="AJ160" s="37"/>
      <c r="AK160" s="278"/>
      <c r="AL160" s="279"/>
      <c r="AM160" s="279"/>
      <c r="AN160" s="279"/>
      <c r="AO160" s="279"/>
      <c r="AP160" s="279"/>
      <c r="AQ160" s="279"/>
      <c r="AR160" s="279"/>
      <c r="AS160" s="279"/>
      <c r="AT160" s="280"/>
      <c r="AU160" s="25"/>
      <c r="AV160" s="25"/>
      <c r="AW160" s="278"/>
      <c r="AX160" s="279"/>
      <c r="AY160" s="279"/>
      <c r="AZ160" s="280"/>
      <c r="BA160" s="25"/>
      <c r="BB160" s="25"/>
      <c r="BC160" s="278"/>
      <c r="BD160" s="279"/>
      <c r="BE160" s="279"/>
      <c r="BF160" s="279"/>
      <c r="BG160" s="280"/>
      <c r="BH160" s="14"/>
      <c r="BI160" s="20"/>
    </row>
    <row r="161" spans="1:61" ht="21" customHeight="1" x14ac:dyDescent="0.25">
      <c r="A161" s="21"/>
      <c r="B161" s="185" t="s">
        <v>60</v>
      </c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  <c r="O161" s="25"/>
      <c r="P161" s="25"/>
      <c r="Q161" s="25"/>
      <c r="R161" s="25"/>
      <c r="S161" s="25"/>
      <c r="T161" s="25"/>
      <c r="U161" s="284" t="s">
        <v>61</v>
      </c>
      <c r="V161" s="284"/>
      <c r="W161" s="284"/>
      <c r="X161" s="284"/>
      <c r="Y161" s="284"/>
      <c r="Z161" s="284"/>
      <c r="AA161" s="284"/>
      <c r="AB161" s="284"/>
      <c r="AC161" s="284"/>
      <c r="AD161" s="284"/>
      <c r="AE161" s="284"/>
      <c r="AF161" s="284"/>
      <c r="AG161" s="284"/>
      <c r="AH161" s="37"/>
      <c r="AI161" s="37"/>
      <c r="AJ161" s="37"/>
      <c r="AK161" s="37"/>
      <c r="AL161" s="37"/>
      <c r="AM161" s="185"/>
      <c r="AN161" s="185"/>
      <c r="AO161" s="185"/>
      <c r="AP161" s="185"/>
      <c r="AQ161" s="185"/>
      <c r="AR161" s="185"/>
      <c r="AS161" s="185"/>
      <c r="AT161" s="185"/>
      <c r="AU161" s="185"/>
      <c r="AV161" s="185"/>
      <c r="AW161" s="185"/>
      <c r="AX161" s="185"/>
      <c r="AY161" s="185"/>
      <c r="AZ161" s="37"/>
      <c r="BA161" s="37"/>
      <c r="BB161" s="37"/>
      <c r="BC161" s="37"/>
      <c r="BD161" s="37"/>
      <c r="BE161" s="37"/>
      <c r="BF161" s="37"/>
      <c r="BG161" s="37"/>
      <c r="BH161" s="37"/>
      <c r="BI161" s="20"/>
    </row>
    <row r="162" spans="1:61" x14ac:dyDescent="0.25">
      <c r="A162" s="21"/>
      <c r="B162" s="281"/>
      <c r="C162" s="281"/>
      <c r="D162" s="281"/>
      <c r="E162" s="281"/>
      <c r="F162" s="281"/>
      <c r="G162" s="281"/>
      <c r="H162" s="281"/>
      <c r="I162" s="281"/>
      <c r="J162" s="281"/>
      <c r="K162" s="281"/>
      <c r="L162" s="281"/>
      <c r="M162" s="281"/>
      <c r="N162" s="281"/>
      <c r="O162" s="25"/>
      <c r="P162" s="25"/>
      <c r="Q162" s="25"/>
      <c r="R162" s="25"/>
      <c r="S162" s="25"/>
      <c r="T162" s="25"/>
      <c r="U162" s="278"/>
      <c r="V162" s="279"/>
      <c r="W162" s="279"/>
      <c r="X162" s="279"/>
      <c r="Y162" s="279"/>
      <c r="Z162" s="279"/>
      <c r="AA162" s="279"/>
      <c r="AB162" s="279"/>
      <c r="AC162" s="279"/>
      <c r="AD162" s="279"/>
      <c r="AE162" s="279"/>
      <c r="AF162" s="279"/>
      <c r="AG162" s="280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20"/>
    </row>
    <row r="163" spans="1:61" ht="19.5" customHeight="1" x14ac:dyDescent="0.25">
      <c r="A163" s="21"/>
      <c r="B163" s="57" t="s">
        <v>36</v>
      </c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20"/>
    </row>
    <row r="164" spans="1:61" x14ac:dyDescent="0.25">
      <c r="A164" s="21"/>
      <c r="B164" s="281"/>
      <c r="C164" s="281"/>
      <c r="D164" s="281"/>
      <c r="E164" s="281"/>
      <c r="F164" s="281"/>
      <c r="G164" s="281"/>
      <c r="H164" s="281"/>
      <c r="I164" s="281"/>
      <c r="J164" s="281"/>
      <c r="K164" s="281"/>
      <c r="L164" s="281"/>
      <c r="M164" s="281"/>
      <c r="N164" s="281"/>
      <c r="O164" s="281"/>
      <c r="P164" s="281"/>
      <c r="Q164" s="281"/>
      <c r="R164" s="281"/>
      <c r="S164" s="281"/>
      <c r="T164" s="281"/>
      <c r="U164" s="281"/>
      <c r="V164" s="281"/>
      <c r="W164" s="281"/>
      <c r="X164" s="281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20"/>
    </row>
    <row r="165" spans="1:61" ht="13.5" customHeight="1" x14ac:dyDescent="0.25">
      <c r="A165" s="21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20"/>
    </row>
    <row r="166" spans="1:61" ht="15.75" x14ac:dyDescent="0.25">
      <c r="A166" s="271" t="s">
        <v>116</v>
      </c>
      <c r="B166" s="272"/>
      <c r="C166" s="272"/>
      <c r="D166" s="272"/>
      <c r="E166" s="272"/>
      <c r="F166" s="272"/>
      <c r="G166" s="272"/>
      <c r="H166" s="272"/>
      <c r="I166" s="272"/>
      <c r="J166" s="272"/>
      <c r="K166" s="272"/>
      <c r="L166" s="272"/>
      <c r="M166" s="272"/>
      <c r="N166" s="272"/>
      <c r="O166" s="272"/>
      <c r="P166" s="272"/>
      <c r="Q166" s="272"/>
      <c r="R166" s="272"/>
      <c r="S166" s="272"/>
      <c r="T166" s="272"/>
      <c r="U166" s="272"/>
      <c r="V166" s="272"/>
      <c r="W166" s="272"/>
      <c r="X166" s="272"/>
      <c r="Y166" s="272"/>
      <c r="Z166" s="272"/>
      <c r="AA166" s="272"/>
      <c r="AB166" s="272"/>
      <c r="AC166" s="272"/>
      <c r="AD166" s="272"/>
      <c r="AE166" s="272"/>
      <c r="AF166" s="272"/>
      <c r="AG166" s="272"/>
      <c r="AH166" s="272"/>
      <c r="AI166" s="272"/>
      <c r="AJ166" s="272"/>
      <c r="AK166" s="272"/>
      <c r="AL166" s="272"/>
      <c r="AM166" s="272"/>
      <c r="AN166" s="272"/>
      <c r="AO166" s="272"/>
      <c r="AP166" s="272"/>
      <c r="AQ166" s="272"/>
      <c r="AR166" s="272"/>
      <c r="AS166" s="272"/>
      <c r="AT166" s="272"/>
      <c r="AU166" s="272"/>
      <c r="AV166" s="272"/>
      <c r="AW166" s="272"/>
      <c r="AX166" s="272"/>
      <c r="AY166" s="272"/>
      <c r="AZ166" s="272"/>
      <c r="BA166" s="272"/>
      <c r="BB166" s="272"/>
      <c r="BC166" s="272"/>
      <c r="BD166" s="272"/>
      <c r="BE166" s="272"/>
      <c r="BF166" s="272"/>
      <c r="BG166" s="272"/>
      <c r="BH166" s="272"/>
      <c r="BI166" s="273"/>
    </row>
    <row r="167" spans="1:61" ht="6.75" customHeight="1" x14ac:dyDescent="0.25">
      <c r="A167" s="21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20"/>
    </row>
    <row r="168" spans="1:61" ht="13.5" customHeight="1" x14ac:dyDescent="0.25">
      <c r="A168" s="21"/>
      <c r="B168" s="14"/>
      <c r="C168" s="347" t="s">
        <v>117</v>
      </c>
      <c r="D168" s="285"/>
      <c r="E168" s="285"/>
      <c r="F168" s="285"/>
      <c r="G168" s="285"/>
      <c r="H168" s="285"/>
      <c r="I168" s="285"/>
      <c r="J168" s="285"/>
      <c r="K168" s="285"/>
      <c r="L168" s="285"/>
      <c r="M168" s="285"/>
      <c r="N168" s="285"/>
      <c r="O168" s="285"/>
      <c r="P168" s="285"/>
      <c r="Q168" s="285"/>
      <c r="R168" s="285"/>
      <c r="S168" s="285"/>
      <c r="T168" s="285"/>
      <c r="U168" s="285"/>
      <c r="V168" s="285"/>
      <c r="W168" s="285"/>
      <c r="X168" s="285"/>
      <c r="Y168" s="285"/>
      <c r="Z168" s="285"/>
      <c r="AA168" s="285"/>
      <c r="AB168" s="285"/>
      <c r="AC168" s="4"/>
      <c r="AD168" s="4"/>
      <c r="AE168" s="4"/>
      <c r="AF168" s="347" t="s">
        <v>62</v>
      </c>
      <c r="AG168" s="285"/>
      <c r="AH168" s="285"/>
      <c r="AI168" s="285"/>
      <c r="AJ168" s="285"/>
      <c r="AK168" s="285"/>
      <c r="AL168" s="285"/>
      <c r="AM168" s="285"/>
      <c r="AN168" s="285"/>
      <c r="AO168" s="285"/>
      <c r="AP168" s="285"/>
      <c r="AQ168" s="285"/>
      <c r="AR168" s="285"/>
      <c r="AS168" s="285"/>
      <c r="AT168" s="285"/>
      <c r="AU168" s="285"/>
      <c r="AV168" s="285"/>
      <c r="AW168" s="285"/>
      <c r="AX168" s="285"/>
      <c r="AY168" s="285"/>
      <c r="AZ168" s="285"/>
      <c r="BA168" s="285"/>
      <c r="BB168" s="285"/>
      <c r="BC168" s="285"/>
      <c r="BD168" s="285"/>
      <c r="BE168" s="348"/>
      <c r="BF168" s="14"/>
      <c r="BG168" s="14"/>
      <c r="BH168" s="14"/>
      <c r="BI168" s="20"/>
    </row>
    <row r="169" spans="1:61" ht="18.75" customHeight="1" x14ac:dyDescent="0.25">
      <c r="A169" s="21"/>
      <c r="B169" s="14"/>
      <c r="C169" s="331"/>
      <c r="D169" s="332"/>
      <c r="E169" s="332"/>
      <c r="F169" s="332"/>
      <c r="G169" s="332"/>
      <c r="H169" s="332"/>
      <c r="I169" s="332"/>
      <c r="J169" s="332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2"/>
      <c r="V169" s="332"/>
      <c r="W169" s="332"/>
      <c r="X169" s="332"/>
      <c r="Y169" s="332"/>
      <c r="Z169" s="332"/>
      <c r="AA169" s="332"/>
      <c r="AB169" s="333"/>
      <c r="AC169" s="3"/>
      <c r="AD169" s="4"/>
      <c r="AE169" s="5"/>
      <c r="AF169" s="331"/>
      <c r="AG169" s="332"/>
      <c r="AH169" s="332"/>
      <c r="AI169" s="332"/>
      <c r="AJ169" s="332"/>
      <c r="AK169" s="332"/>
      <c r="AL169" s="332"/>
      <c r="AM169" s="332"/>
      <c r="AN169" s="332"/>
      <c r="AO169" s="332"/>
      <c r="AP169" s="332"/>
      <c r="AQ169" s="332"/>
      <c r="AR169" s="332"/>
      <c r="AS169" s="332"/>
      <c r="AT169" s="332"/>
      <c r="AU169" s="332"/>
      <c r="AV169" s="332"/>
      <c r="AW169" s="332"/>
      <c r="AX169" s="332"/>
      <c r="AY169" s="332"/>
      <c r="AZ169" s="332"/>
      <c r="BA169" s="332"/>
      <c r="BB169" s="332"/>
      <c r="BC169" s="332"/>
      <c r="BD169" s="332"/>
      <c r="BE169" s="333"/>
      <c r="BF169" s="14"/>
      <c r="BG169" s="14"/>
      <c r="BH169" s="14"/>
      <c r="BI169" s="20"/>
    </row>
    <row r="170" spans="1:61" ht="6" customHeight="1" x14ac:dyDescent="0.25">
      <c r="A170" s="21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20"/>
    </row>
    <row r="171" spans="1:61" ht="12" customHeight="1" x14ac:dyDescent="0.25">
      <c r="A171" s="21"/>
      <c r="B171" s="14"/>
      <c r="C171" s="347" t="s">
        <v>118</v>
      </c>
      <c r="D171" s="285"/>
      <c r="E171" s="285"/>
      <c r="F171" s="285"/>
      <c r="G171" s="285"/>
      <c r="H171" s="285"/>
      <c r="I171" s="285"/>
      <c r="J171" s="285"/>
      <c r="K171" s="285"/>
      <c r="L171" s="285"/>
      <c r="M171" s="285"/>
      <c r="N171" s="285"/>
      <c r="O171" s="285"/>
      <c r="P171" s="285"/>
      <c r="Q171" s="285"/>
      <c r="R171" s="285"/>
      <c r="S171" s="285"/>
      <c r="T171" s="285"/>
      <c r="U171" s="285"/>
      <c r="V171" s="285"/>
      <c r="W171" s="285"/>
      <c r="X171" s="285"/>
      <c r="Y171" s="285"/>
      <c r="Z171" s="285"/>
      <c r="AA171" s="285"/>
      <c r="AB171" s="285"/>
      <c r="AC171" s="285"/>
      <c r="AD171" s="285"/>
      <c r="AE171" s="285"/>
      <c r="AF171" s="285"/>
      <c r="AG171" s="285"/>
      <c r="AH171" s="285"/>
      <c r="AI171" s="285"/>
      <c r="AJ171" s="285"/>
      <c r="AK171" s="285"/>
      <c r="AL171" s="285"/>
      <c r="AM171" s="285"/>
      <c r="AN171" s="285"/>
      <c r="AO171" s="285"/>
      <c r="AP171" s="285"/>
      <c r="AQ171" s="285"/>
      <c r="AR171" s="285"/>
      <c r="AS171" s="285"/>
      <c r="AT171" s="285"/>
      <c r="AU171" s="285"/>
      <c r="AV171" s="285"/>
      <c r="AW171" s="285"/>
      <c r="AX171" s="285"/>
      <c r="AY171" s="285"/>
      <c r="AZ171" s="285"/>
      <c r="BA171" s="285"/>
      <c r="BB171" s="285"/>
      <c r="BC171" s="285"/>
      <c r="BD171" s="285"/>
      <c r="BE171" s="348"/>
      <c r="BF171" s="14"/>
      <c r="BG171" s="14"/>
      <c r="BH171" s="14"/>
      <c r="BI171" s="20"/>
    </row>
    <row r="172" spans="1:61" ht="19.5" customHeight="1" x14ac:dyDescent="0.25">
      <c r="A172" s="21"/>
      <c r="B172" s="14"/>
      <c r="C172" s="331"/>
      <c r="D172" s="332"/>
      <c r="E172" s="332"/>
      <c r="F172" s="332"/>
      <c r="G172" s="332"/>
      <c r="H172" s="332"/>
      <c r="I172" s="332"/>
      <c r="J172" s="332"/>
      <c r="K172" s="332"/>
      <c r="L172" s="332"/>
      <c r="M172" s="332"/>
      <c r="N172" s="332"/>
      <c r="O172" s="332"/>
      <c r="P172" s="332"/>
      <c r="Q172" s="332"/>
      <c r="R172" s="332"/>
      <c r="S172" s="332"/>
      <c r="T172" s="332"/>
      <c r="U172" s="332"/>
      <c r="V172" s="332"/>
      <c r="W172" s="332"/>
      <c r="X172" s="332"/>
      <c r="Y172" s="332"/>
      <c r="Z172" s="332"/>
      <c r="AA172" s="332"/>
      <c r="AB172" s="332"/>
      <c r="AC172" s="332"/>
      <c r="AD172" s="332"/>
      <c r="AE172" s="332"/>
      <c r="AF172" s="332"/>
      <c r="AG172" s="332"/>
      <c r="AH172" s="332"/>
      <c r="AI172" s="332"/>
      <c r="AJ172" s="332"/>
      <c r="AK172" s="332"/>
      <c r="AL172" s="332"/>
      <c r="AM172" s="332"/>
      <c r="AN172" s="332"/>
      <c r="AO172" s="332"/>
      <c r="AP172" s="332"/>
      <c r="AQ172" s="332"/>
      <c r="AR172" s="332"/>
      <c r="AS172" s="332"/>
      <c r="AT172" s="332"/>
      <c r="AU172" s="332"/>
      <c r="AV172" s="332"/>
      <c r="AW172" s="332"/>
      <c r="AX172" s="332"/>
      <c r="AY172" s="332"/>
      <c r="AZ172" s="332"/>
      <c r="BA172" s="332"/>
      <c r="BB172" s="332"/>
      <c r="BC172" s="332"/>
      <c r="BD172" s="332"/>
      <c r="BE172" s="333"/>
      <c r="BF172" s="14"/>
      <c r="BG172" s="14"/>
      <c r="BH172" s="14"/>
      <c r="BI172" s="20"/>
    </row>
    <row r="173" spans="1:61" ht="7.5" customHeight="1" x14ac:dyDescent="0.25">
      <c r="A173" s="21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20"/>
    </row>
    <row r="174" spans="1:61" x14ac:dyDescent="0.25">
      <c r="A174" s="21"/>
      <c r="B174" s="14"/>
      <c r="C174" s="347" t="s">
        <v>63</v>
      </c>
      <c r="D174" s="285"/>
      <c r="E174" s="285"/>
      <c r="F174" s="285"/>
      <c r="G174" s="285"/>
      <c r="H174" s="285"/>
      <c r="I174" s="285"/>
      <c r="J174" s="285"/>
      <c r="K174" s="285"/>
      <c r="L174" s="285"/>
      <c r="M174" s="285"/>
      <c r="N174" s="285"/>
      <c r="O174" s="285"/>
      <c r="P174" s="285"/>
      <c r="Q174" s="285"/>
      <c r="R174" s="285"/>
      <c r="S174" s="285"/>
      <c r="T174" s="285"/>
      <c r="U174" s="285"/>
      <c r="V174" s="285"/>
      <c r="W174" s="285"/>
      <c r="X174" s="285"/>
      <c r="Y174" s="285"/>
      <c r="Z174" s="285"/>
      <c r="AA174" s="285"/>
      <c r="AB174" s="285"/>
      <c r="AC174" s="4"/>
      <c r="AD174" s="4"/>
      <c r="AE174" s="4"/>
      <c r="AF174" s="347" t="s">
        <v>64</v>
      </c>
      <c r="AG174" s="285"/>
      <c r="AH174" s="285"/>
      <c r="AI174" s="285"/>
      <c r="AJ174" s="285"/>
      <c r="AK174" s="285"/>
      <c r="AL174" s="285"/>
      <c r="AM174" s="285"/>
      <c r="AN174" s="285"/>
      <c r="AO174" s="285"/>
      <c r="AP174" s="285"/>
      <c r="AQ174" s="285"/>
      <c r="AR174" s="285"/>
      <c r="AS174" s="285"/>
      <c r="AT174" s="285"/>
      <c r="AU174" s="285"/>
      <c r="AV174" s="285"/>
      <c r="AW174" s="285"/>
      <c r="AX174" s="285"/>
      <c r="AY174" s="285"/>
      <c r="AZ174" s="285"/>
      <c r="BA174" s="285"/>
      <c r="BB174" s="285"/>
      <c r="BC174" s="285"/>
      <c r="BD174" s="285"/>
      <c r="BE174" s="348"/>
      <c r="BF174" s="14"/>
      <c r="BG174" s="14"/>
      <c r="BH174" s="14"/>
      <c r="BI174" s="20"/>
    </row>
    <row r="175" spans="1:61" ht="21.75" customHeight="1" x14ac:dyDescent="0.25">
      <c r="A175" s="21"/>
      <c r="B175" s="14"/>
      <c r="C175" s="331"/>
      <c r="D175" s="332"/>
      <c r="E175" s="332"/>
      <c r="F175" s="332"/>
      <c r="G175" s="332"/>
      <c r="H175" s="332"/>
      <c r="I175" s="332"/>
      <c r="J175" s="332"/>
      <c r="K175" s="332"/>
      <c r="L175" s="332"/>
      <c r="M175" s="332"/>
      <c r="N175" s="332"/>
      <c r="O175" s="332"/>
      <c r="P175" s="332"/>
      <c r="Q175" s="332"/>
      <c r="R175" s="332"/>
      <c r="S175" s="332"/>
      <c r="T175" s="332"/>
      <c r="U175" s="332"/>
      <c r="V175" s="332"/>
      <c r="W175" s="332"/>
      <c r="X175" s="332"/>
      <c r="Y175" s="332"/>
      <c r="Z175" s="332"/>
      <c r="AA175" s="332"/>
      <c r="AB175" s="333"/>
      <c r="AC175" s="3"/>
      <c r="AD175" s="4"/>
      <c r="AE175" s="5"/>
      <c r="AF175" s="331"/>
      <c r="AG175" s="332"/>
      <c r="AH175" s="332"/>
      <c r="AI175" s="332"/>
      <c r="AJ175" s="332"/>
      <c r="AK175" s="332"/>
      <c r="AL175" s="332"/>
      <c r="AM175" s="332"/>
      <c r="AN175" s="332"/>
      <c r="AO175" s="332"/>
      <c r="AP175" s="332"/>
      <c r="AQ175" s="332"/>
      <c r="AR175" s="332"/>
      <c r="AS175" s="332"/>
      <c r="AT175" s="332"/>
      <c r="AU175" s="332"/>
      <c r="AV175" s="332"/>
      <c r="AW175" s="332"/>
      <c r="AX175" s="332"/>
      <c r="AY175" s="332"/>
      <c r="AZ175" s="332"/>
      <c r="BA175" s="332"/>
      <c r="BB175" s="332"/>
      <c r="BC175" s="332"/>
      <c r="BD175" s="332"/>
      <c r="BE175" s="333"/>
      <c r="BF175" s="14"/>
      <c r="BG175" s="14"/>
      <c r="BH175" s="14"/>
      <c r="BI175" s="20"/>
    </row>
    <row r="176" spans="1:61" ht="9" customHeight="1" x14ac:dyDescent="0.25">
      <c r="A176" s="32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4"/>
    </row>
    <row r="177" spans="1:61" x14ac:dyDescent="0.25">
      <c r="A177" s="13"/>
      <c r="B177" s="13"/>
      <c r="C177" s="13"/>
      <c r="D177" s="13"/>
      <c r="E177" s="13"/>
      <c r="F177" s="13"/>
      <c r="G177" s="13"/>
      <c r="H177" s="13"/>
    </row>
    <row r="178" spans="1:61" ht="21" x14ac:dyDescent="0.25">
      <c r="A178" s="254" t="s">
        <v>65</v>
      </c>
      <c r="B178" s="255"/>
      <c r="C178" s="255"/>
      <c r="D178" s="255"/>
      <c r="E178" s="255"/>
      <c r="F178" s="255"/>
      <c r="G178" s="255"/>
      <c r="H178" s="255"/>
      <c r="I178" s="255"/>
      <c r="J178" s="255"/>
      <c r="K178" s="255"/>
      <c r="L178" s="255"/>
      <c r="M178" s="255"/>
      <c r="N178" s="255"/>
      <c r="O178" s="255"/>
      <c r="P178" s="255"/>
      <c r="Q178" s="255"/>
      <c r="R178" s="255"/>
      <c r="S178" s="255"/>
      <c r="T178" s="255"/>
      <c r="U178" s="255"/>
      <c r="V178" s="255"/>
      <c r="W178" s="255"/>
      <c r="X178" s="255"/>
      <c r="Y178" s="255"/>
      <c r="Z178" s="255"/>
      <c r="AA178" s="255"/>
      <c r="AB178" s="255"/>
      <c r="AC178" s="255"/>
      <c r="AD178" s="255"/>
      <c r="AE178" s="255"/>
      <c r="AF178" s="255"/>
      <c r="AG178" s="255"/>
      <c r="AH178" s="255"/>
      <c r="AI178" s="255"/>
      <c r="AJ178" s="255"/>
      <c r="AK178" s="255"/>
      <c r="AL178" s="255"/>
      <c r="AM178" s="255"/>
      <c r="AN178" s="255"/>
      <c r="AO178" s="255"/>
      <c r="AP178" s="255"/>
      <c r="AQ178" s="255"/>
      <c r="AR178" s="255"/>
      <c r="AS178" s="255"/>
      <c r="AT178" s="255"/>
      <c r="AU178" s="255"/>
      <c r="AV178" s="255"/>
      <c r="AW178" s="255"/>
      <c r="AX178" s="255"/>
      <c r="AY178" s="255"/>
      <c r="AZ178" s="255"/>
      <c r="BA178" s="255"/>
      <c r="BB178" s="255"/>
      <c r="BC178" s="255"/>
      <c r="BD178" s="255"/>
      <c r="BE178" s="255"/>
      <c r="BF178" s="255"/>
      <c r="BG178" s="255"/>
      <c r="BH178" s="255"/>
      <c r="BI178" s="256"/>
    </row>
    <row r="179" spans="1:61" ht="27" customHeight="1" x14ac:dyDescent="0.25">
      <c r="A179" s="59"/>
      <c r="B179" s="60"/>
      <c r="C179" s="339" t="s">
        <v>155</v>
      </c>
      <c r="D179" s="339"/>
      <c r="E179" s="339"/>
      <c r="F179" s="339"/>
      <c r="G179" s="339"/>
      <c r="H179" s="339"/>
      <c r="I179" s="339"/>
      <c r="J179" s="339"/>
      <c r="K179" s="339"/>
      <c r="L179" s="339"/>
      <c r="M179" s="339"/>
      <c r="N179" s="339"/>
      <c r="O179" s="339"/>
      <c r="P179" s="339"/>
      <c r="Q179" s="339"/>
      <c r="R179" s="339"/>
      <c r="S179" s="339"/>
      <c r="T179" s="339"/>
      <c r="U179" s="339"/>
      <c r="V179" s="339"/>
      <c r="W179" s="339"/>
      <c r="X179" s="339"/>
      <c r="Y179" s="339"/>
      <c r="Z179" s="339"/>
      <c r="AA179" s="339"/>
      <c r="AB179" s="339"/>
      <c r="AC179" s="339"/>
      <c r="AD179" s="339"/>
      <c r="AE179" s="339"/>
      <c r="AF179" s="339"/>
      <c r="AG179" s="339"/>
      <c r="AH179" s="339"/>
      <c r="AI179" s="339"/>
      <c r="AJ179" s="339"/>
      <c r="AK179" s="339"/>
      <c r="AL179" s="339"/>
      <c r="AM179" s="339"/>
      <c r="AN179" s="339"/>
      <c r="AO179" s="339"/>
      <c r="AP179" s="339"/>
      <c r="AQ179" s="339"/>
      <c r="AR179" s="339"/>
      <c r="AS179" s="339"/>
      <c r="AT179" s="339"/>
      <c r="AU179" s="339"/>
      <c r="AV179" s="339"/>
      <c r="AW179" s="339"/>
      <c r="AX179" s="339"/>
      <c r="AY179" s="339"/>
      <c r="AZ179" s="339"/>
      <c r="BA179" s="339"/>
      <c r="BB179" s="339"/>
      <c r="BC179" s="339"/>
      <c r="BD179" s="339"/>
      <c r="BE179" s="339"/>
      <c r="BF179" s="339"/>
      <c r="BG179" s="339"/>
      <c r="BH179" s="339"/>
      <c r="BI179" s="340"/>
    </row>
    <row r="180" spans="1:61" x14ac:dyDescent="0.25">
      <c r="A180" s="21"/>
      <c r="B180" s="14"/>
      <c r="C180" s="341"/>
      <c r="D180" s="341"/>
      <c r="E180" s="341"/>
      <c r="F180" s="341"/>
      <c r="G180" s="341"/>
      <c r="H180" s="341"/>
      <c r="I180" s="341"/>
      <c r="J180" s="341"/>
      <c r="K180" s="341"/>
      <c r="L180" s="341"/>
      <c r="M180" s="341"/>
      <c r="N180" s="341"/>
      <c r="O180" s="341"/>
      <c r="P180" s="341"/>
      <c r="Q180" s="341"/>
      <c r="R180" s="341"/>
      <c r="S180" s="341"/>
      <c r="T180" s="341"/>
      <c r="U180" s="341"/>
      <c r="V180" s="341"/>
      <c r="W180" s="341"/>
      <c r="X180" s="341"/>
      <c r="Y180" s="341"/>
      <c r="Z180" s="341"/>
      <c r="AA180" s="341"/>
      <c r="AB180" s="341"/>
      <c r="AC180" s="341"/>
      <c r="AD180" s="341"/>
      <c r="AE180" s="341"/>
      <c r="AF180" s="341"/>
      <c r="AG180" s="341"/>
      <c r="AH180" s="341"/>
      <c r="AI180" s="341"/>
      <c r="AJ180" s="341"/>
      <c r="AK180" s="341"/>
      <c r="AL180" s="341"/>
      <c r="AM180" s="341"/>
      <c r="AN180" s="341"/>
      <c r="AO180" s="341"/>
      <c r="AP180" s="341"/>
      <c r="AQ180" s="341"/>
      <c r="AR180" s="341"/>
      <c r="AS180" s="341"/>
      <c r="AT180" s="341"/>
      <c r="AU180" s="341"/>
      <c r="AV180" s="341"/>
      <c r="AW180" s="341"/>
      <c r="AX180" s="341"/>
      <c r="AY180" s="341"/>
      <c r="AZ180" s="341"/>
      <c r="BA180" s="341"/>
      <c r="BB180" s="341"/>
      <c r="BC180" s="341"/>
      <c r="BD180" s="341"/>
      <c r="BE180" s="341"/>
      <c r="BF180" s="341"/>
      <c r="BG180" s="341"/>
      <c r="BH180" s="341"/>
      <c r="BI180" s="342"/>
    </row>
    <row r="181" spans="1:61" ht="12.75" customHeight="1" x14ac:dyDescent="0.25">
      <c r="A181" s="21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20"/>
    </row>
    <row r="182" spans="1:61" x14ac:dyDescent="0.25">
      <c r="A182" s="21"/>
      <c r="B182" s="14"/>
      <c r="C182" s="14"/>
      <c r="D182" s="14"/>
      <c r="E182" s="14"/>
      <c r="F182" s="14"/>
      <c r="G182" s="14"/>
      <c r="H182" s="14"/>
      <c r="I182" s="14"/>
      <c r="J182" s="14"/>
      <c r="K182" s="76" t="s">
        <v>66</v>
      </c>
      <c r="L182" s="76"/>
      <c r="M182" s="76"/>
      <c r="N182" s="22"/>
      <c r="O182" s="22"/>
      <c r="P182" s="22"/>
      <c r="Q182" s="22"/>
      <c r="R182" s="14"/>
      <c r="S182" s="76" t="s">
        <v>67</v>
      </c>
      <c r="T182" s="76"/>
      <c r="U182" s="76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20"/>
    </row>
    <row r="183" spans="1:61" ht="9" customHeight="1" x14ac:dyDescent="0.25">
      <c r="A183" s="21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20"/>
    </row>
    <row r="184" spans="1:61" ht="15" customHeight="1" x14ac:dyDescent="0.25">
      <c r="A184" s="21"/>
      <c r="B184" s="343" t="s">
        <v>68</v>
      </c>
      <c r="C184" s="343"/>
      <c r="D184" s="343"/>
      <c r="E184" s="343"/>
      <c r="F184" s="343"/>
      <c r="G184" s="343"/>
      <c r="H184" s="343"/>
      <c r="I184" s="343"/>
      <c r="J184" s="343"/>
      <c r="K184" s="343"/>
      <c r="L184" s="343"/>
      <c r="M184" s="343"/>
      <c r="N184" s="343"/>
      <c r="O184" s="344" t="s">
        <v>66</v>
      </c>
      <c r="P184" s="345"/>
      <c r="Q184" s="345"/>
      <c r="R184" s="345"/>
      <c r="S184" s="345"/>
      <c r="T184" s="345"/>
      <c r="U184" s="345"/>
      <c r="V184" s="345"/>
      <c r="W184" s="345"/>
      <c r="X184" s="345"/>
      <c r="Y184" s="345"/>
      <c r="Z184" s="345"/>
      <c r="AA184" s="345"/>
      <c r="AB184" s="345"/>
      <c r="AC184" s="345"/>
      <c r="AD184" s="345"/>
      <c r="AE184" s="345"/>
      <c r="AF184" s="345"/>
      <c r="AG184" s="345"/>
      <c r="AH184" s="345"/>
      <c r="AI184" s="345"/>
      <c r="AJ184" s="345"/>
      <c r="AK184" s="345"/>
      <c r="AL184" s="345"/>
      <c r="AM184" s="345"/>
      <c r="AN184" s="345"/>
      <c r="AO184" s="345"/>
      <c r="AP184" s="345"/>
      <c r="AQ184" s="345"/>
      <c r="AR184" s="345"/>
      <c r="AS184" s="345"/>
      <c r="AT184" s="345"/>
      <c r="AU184" s="345"/>
      <c r="AV184" s="345"/>
      <c r="AW184" s="345"/>
      <c r="AX184" s="345"/>
      <c r="AY184" s="345"/>
      <c r="AZ184" s="345"/>
      <c r="BA184" s="345"/>
      <c r="BB184" s="345"/>
      <c r="BC184" s="345"/>
      <c r="BD184" s="346"/>
      <c r="BE184" s="343" t="s">
        <v>67</v>
      </c>
      <c r="BF184" s="343"/>
      <c r="BG184" s="343"/>
      <c r="BH184" s="343"/>
      <c r="BI184" s="20"/>
    </row>
    <row r="185" spans="1:61" ht="39.75" customHeight="1" x14ac:dyDescent="0.25">
      <c r="A185" s="21"/>
      <c r="B185" s="343"/>
      <c r="C185" s="343"/>
      <c r="D185" s="343"/>
      <c r="E185" s="343"/>
      <c r="F185" s="343"/>
      <c r="G185" s="343"/>
      <c r="H185" s="343"/>
      <c r="I185" s="343"/>
      <c r="J185" s="343"/>
      <c r="K185" s="343"/>
      <c r="L185" s="343"/>
      <c r="M185" s="343"/>
      <c r="N185" s="343"/>
      <c r="O185" s="343" t="s">
        <v>69</v>
      </c>
      <c r="P185" s="343"/>
      <c r="Q185" s="343"/>
      <c r="R185" s="343"/>
      <c r="S185" s="343"/>
      <c r="T185" s="344" t="s">
        <v>70</v>
      </c>
      <c r="U185" s="345"/>
      <c r="V185" s="345"/>
      <c r="W185" s="345"/>
      <c r="X185" s="345"/>
      <c r="Y185" s="345"/>
      <c r="Z185" s="345"/>
      <c r="AA185" s="345"/>
      <c r="AB185" s="345"/>
      <c r="AC185" s="345"/>
      <c r="AD185" s="345"/>
      <c r="AE185" s="345"/>
      <c r="AF185" s="345"/>
      <c r="AG185" s="345"/>
      <c r="AH185" s="345"/>
      <c r="AI185" s="345"/>
      <c r="AJ185" s="345"/>
      <c r="AK185" s="345"/>
      <c r="AL185" s="345"/>
      <c r="AM185" s="345"/>
      <c r="AN185" s="345"/>
      <c r="AO185" s="345"/>
      <c r="AP185" s="346"/>
      <c r="AQ185" s="343" t="s">
        <v>71</v>
      </c>
      <c r="AR185" s="343"/>
      <c r="AS185" s="343"/>
      <c r="AT185" s="343"/>
      <c r="AU185" s="343"/>
      <c r="AV185" s="343"/>
      <c r="AW185" s="343"/>
      <c r="AX185" s="343" t="s">
        <v>72</v>
      </c>
      <c r="AY185" s="343"/>
      <c r="AZ185" s="343"/>
      <c r="BA185" s="343"/>
      <c r="BB185" s="343"/>
      <c r="BC185" s="343"/>
      <c r="BD185" s="343"/>
      <c r="BE185" s="343"/>
      <c r="BF185" s="343"/>
      <c r="BG185" s="343"/>
      <c r="BH185" s="343"/>
      <c r="BI185" s="20"/>
    </row>
    <row r="186" spans="1:61" ht="57" customHeight="1" x14ac:dyDescent="0.25">
      <c r="A186" s="21"/>
      <c r="B186" s="351" t="s">
        <v>106</v>
      </c>
      <c r="C186" s="352"/>
      <c r="D186" s="352"/>
      <c r="E186" s="352"/>
      <c r="F186" s="352"/>
      <c r="G186" s="352"/>
      <c r="H186" s="352"/>
      <c r="I186" s="352"/>
      <c r="J186" s="352"/>
      <c r="K186" s="352"/>
      <c r="L186" s="352"/>
      <c r="M186" s="352"/>
      <c r="N186" s="353"/>
      <c r="O186" s="349"/>
      <c r="P186" s="349"/>
      <c r="Q186" s="349"/>
      <c r="R186" s="349"/>
      <c r="S186" s="349"/>
      <c r="T186" s="354"/>
      <c r="U186" s="355"/>
      <c r="V186" s="355"/>
      <c r="W186" s="355"/>
      <c r="X186" s="355"/>
      <c r="Y186" s="355"/>
      <c r="Z186" s="355"/>
      <c r="AA186" s="355"/>
      <c r="AB186" s="355"/>
      <c r="AC186" s="355"/>
      <c r="AD186" s="355"/>
      <c r="AE186" s="355"/>
      <c r="AF186" s="355"/>
      <c r="AG186" s="355"/>
      <c r="AH186" s="355"/>
      <c r="AI186" s="355"/>
      <c r="AJ186" s="355"/>
      <c r="AK186" s="355"/>
      <c r="AL186" s="355"/>
      <c r="AM186" s="355"/>
      <c r="AN186" s="355"/>
      <c r="AO186" s="355"/>
      <c r="AP186" s="356"/>
      <c r="AQ186" s="349"/>
      <c r="AR186" s="349"/>
      <c r="AS186" s="349"/>
      <c r="AT186" s="349"/>
      <c r="AU186" s="349"/>
      <c r="AV186" s="349"/>
      <c r="AW186" s="349"/>
      <c r="AX186" s="349"/>
      <c r="AY186" s="349"/>
      <c r="AZ186" s="349"/>
      <c r="BA186" s="349"/>
      <c r="BB186" s="349"/>
      <c r="BC186" s="349"/>
      <c r="BD186" s="349"/>
      <c r="BE186" s="350"/>
      <c r="BF186" s="350"/>
      <c r="BG186" s="350"/>
      <c r="BH186" s="350"/>
      <c r="BI186" s="20"/>
    </row>
    <row r="187" spans="1:61" ht="57" customHeight="1" x14ac:dyDescent="0.25">
      <c r="A187" s="21"/>
      <c r="B187" s="351" t="s">
        <v>106</v>
      </c>
      <c r="C187" s="352"/>
      <c r="D187" s="352"/>
      <c r="E187" s="352"/>
      <c r="F187" s="352"/>
      <c r="G187" s="352"/>
      <c r="H187" s="352"/>
      <c r="I187" s="352"/>
      <c r="J187" s="352"/>
      <c r="K187" s="352"/>
      <c r="L187" s="352"/>
      <c r="M187" s="352"/>
      <c r="N187" s="353"/>
      <c r="O187" s="349"/>
      <c r="P187" s="349"/>
      <c r="Q187" s="349"/>
      <c r="R187" s="349"/>
      <c r="S187" s="349"/>
      <c r="T187" s="354"/>
      <c r="U187" s="355"/>
      <c r="V187" s="355"/>
      <c r="W187" s="355"/>
      <c r="X187" s="355"/>
      <c r="Y187" s="355"/>
      <c r="Z187" s="355"/>
      <c r="AA187" s="355"/>
      <c r="AB187" s="355"/>
      <c r="AC187" s="355"/>
      <c r="AD187" s="355"/>
      <c r="AE187" s="355"/>
      <c r="AF187" s="355"/>
      <c r="AG187" s="355"/>
      <c r="AH187" s="355"/>
      <c r="AI187" s="355"/>
      <c r="AJ187" s="355"/>
      <c r="AK187" s="355"/>
      <c r="AL187" s="355"/>
      <c r="AM187" s="355"/>
      <c r="AN187" s="355"/>
      <c r="AO187" s="355"/>
      <c r="AP187" s="356"/>
      <c r="AQ187" s="349"/>
      <c r="AR187" s="349"/>
      <c r="AS187" s="349"/>
      <c r="AT187" s="349"/>
      <c r="AU187" s="349"/>
      <c r="AV187" s="349"/>
      <c r="AW187" s="349"/>
      <c r="AX187" s="349"/>
      <c r="AY187" s="349"/>
      <c r="AZ187" s="349"/>
      <c r="BA187" s="349"/>
      <c r="BB187" s="349"/>
      <c r="BC187" s="349"/>
      <c r="BD187" s="349"/>
      <c r="BE187" s="350"/>
      <c r="BF187" s="350"/>
      <c r="BG187" s="350"/>
      <c r="BH187" s="350"/>
      <c r="BI187" s="20"/>
    </row>
    <row r="188" spans="1:61" ht="57" customHeight="1" x14ac:dyDescent="0.25">
      <c r="A188" s="21"/>
      <c r="B188" s="351" t="s">
        <v>106</v>
      </c>
      <c r="C188" s="352"/>
      <c r="D188" s="352"/>
      <c r="E188" s="352"/>
      <c r="F188" s="352"/>
      <c r="G188" s="352"/>
      <c r="H188" s="352"/>
      <c r="I188" s="352"/>
      <c r="J188" s="352"/>
      <c r="K188" s="352"/>
      <c r="L188" s="352"/>
      <c r="M188" s="352"/>
      <c r="N188" s="353"/>
      <c r="O188" s="349"/>
      <c r="P188" s="349"/>
      <c r="Q188" s="349"/>
      <c r="R188" s="349"/>
      <c r="S188" s="349"/>
      <c r="T188" s="354"/>
      <c r="U188" s="355"/>
      <c r="V188" s="355"/>
      <c r="W188" s="355"/>
      <c r="X188" s="355"/>
      <c r="Y188" s="355"/>
      <c r="Z188" s="355"/>
      <c r="AA188" s="355"/>
      <c r="AB188" s="355"/>
      <c r="AC188" s="355"/>
      <c r="AD188" s="355"/>
      <c r="AE188" s="355"/>
      <c r="AF188" s="355"/>
      <c r="AG188" s="355"/>
      <c r="AH188" s="355"/>
      <c r="AI188" s="355"/>
      <c r="AJ188" s="355"/>
      <c r="AK188" s="355"/>
      <c r="AL188" s="355"/>
      <c r="AM188" s="355"/>
      <c r="AN188" s="355"/>
      <c r="AO188" s="355"/>
      <c r="AP188" s="356"/>
      <c r="AQ188" s="349"/>
      <c r="AR188" s="349"/>
      <c r="AS188" s="349"/>
      <c r="AT188" s="349"/>
      <c r="AU188" s="349"/>
      <c r="AV188" s="349"/>
      <c r="AW188" s="349"/>
      <c r="AX188" s="349"/>
      <c r="AY188" s="349"/>
      <c r="AZ188" s="349"/>
      <c r="BA188" s="349"/>
      <c r="BB188" s="349"/>
      <c r="BC188" s="349"/>
      <c r="BD188" s="349"/>
      <c r="BE188" s="350"/>
      <c r="BF188" s="350"/>
      <c r="BG188" s="350"/>
      <c r="BH188" s="350"/>
      <c r="BI188" s="20"/>
    </row>
    <row r="189" spans="1:61" ht="57" customHeight="1" x14ac:dyDescent="0.25">
      <c r="A189" s="21"/>
      <c r="B189" s="351" t="s">
        <v>105</v>
      </c>
      <c r="C189" s="352"/>
      <c r="D189" s="352"/>
      <c r="E189" s="352"/>
      <c r="F189" s="352"/>
      <c r="G189" s="352"/>
      <c r="H189" s="352"/>
      <c r="I189" s="352"/>
      <c r="J189" s="352"/>
      <c r="K189" s="352"/>
      <c r="L189" s="352"/>
      <c r="M189" s="352"/>
      <c r="N189" s="353"/>
      <c r="O189" s="349"/>
      <c r="P189" s="349"/>
      <c r="Q189" s="349"/>
      <c r="R189" s="349"/>
      <c r="S189" s="349"/>
      <c r="T189" s="354"/>
      <c r="U189" s="355"/>
      <c r="V189" s="355"/>
      <c r="W189" s="355"/>
      <c r="X189" s="355"/>
      <c r="Y189" s="355"/>
      <c r="Z189" s="355"/>
      <c r="AA189" s="355"/>
      <c r="AB189" s="355"/>
      <c r="AC189" s="355"/>
      <c r="AD189" s="355"/>
      <c r="AE189" s="355"/>
      <c r="AF189" s="355"/>
      <c r="AG189" s="355"/>
      <c r="AH189" s="355"/>
      <c r="AI189" s="355"/>
      <c r="AJ189" s="355"/>
      <c r="AK189" s="355"/>
      <c r="AL189" s="355"/>
      <c r="AM189" s="355"/>
      <c r="AN189" s="355"/>
      <c r="AO189" s="355"/>
      <c r="AP189" s="356"/>
      <c r="AQ189" s="349"/>
      <c r="AR189" s="349"/>
      <c r="AS189" s="349"/>
      <c r="AT189" s="349"/>
      <c r="AU189" s="349"/>
      <c r="AV189" s="349"/>
      <c r="AW189" s="349"/>
      <c r="AX189" s="349"/>
      <c r="AY189" s="349"/>
      <c r="AZ189" s="349"/>
      <c r="BA189" s="349"/>
      <c r="BB189" s="349"/>
      <c r="BC189" s="349"/>
      <c r="BD189" s="349"/>
      <c r="BE189" s="350"/>
      <c r="BF189" s="350"/>
      <c r="BG189" s="350"/>
      <c r="BH189" s="350"/>
      <c r="BI189" s="20"/>
    </row>
    <row r="190" spans="1:61" ht="57" customHeight="1" x14ac:dyDescent="0.25">
      <c r="A190" s="21"/>
      <c r="B190" s="351" t="s">
        <v>105</v>
      </c>
      <c r="C190" s="352"/>
      <c r="D190" s="352"/>
      <c r="E190" s="352"/>
      <c r="F190" s="352"/>
      <c r="G190" s="352"/>
      <c r="H190" s="352"/>
      <c r="I190" s="352"/>
      <c r="J190" s="352"/>
      <c r="K190" s="352"/>
      <c r="L190" s="352"/>
      <c r="M190" s="352"/>
      <c r="N190" s="353"/>
      <c r="O190" s="349"/>
      <c r="P190" s="349"/>
      <c r="Q190" s="349"/>
      <c r="R190" s="349"/>
      <c r="S190" s="349"/>
      <c r="T190" s="354"/>
      <c r="U190" s="355"/>
      <c r="V190" s="355"/>
      <c r="W190" s="355"/>
      <c r="X190" s="355"/>
      <c r="Y190" s="355"/>
      <c r="Z190" s="355"/>
      <c r="AA190" s="355"/>
      <c r="AB190" s="355"/>
      <c r="AC190" s="355"/>
      <c r="AD190" s="355"/>
      <c r="AE190" s="355"/>
      <c r="AF190" s="355"/>
      <c r="AG190" s="355"/>
      <c r="AH190" s="355"/>
      <c r="AI190" s="355"/>
      <c r="AJ190" s="355"/>
      <c r="AK190" s="355"/>
      <c r="AL190" s="355"/>
      <c r="AM190" s="355"/>
      <c r="AN190" s="355"/>
      <c r="AO190" s="355"/>
      <c r="AP190" s="356"/>
      <c r="AQ190" s="349"/>
      <c r="AR190" s="349"/>
      <c r="AS190" s="349"/>
      <c r="AT190" s="349"/>
      <c r="AU190" s="349"/>
      <c r="AV190" s="349"/>
      <c r="AW190" s="349"/>
      <c r="AX190" s="349"/>
      <c r="AY190" s="349"/>
      <c r="AZ190" s="349"/>
      <c r="BA190" s="349"/>
      <c r="BB190" s="349"/>
      <c r="BC190" s="349"/>
      <c r="BD190" s="349"/>
      <c r="BE190" s="350"/>
      <c r="BF190" s="350"/>
      <c r="BG190" s="350"/>
      <c r="BH190" s="350"/>
      <c r="BI190" s="20"/>
    </row>
    <row r="191" spans="1:61" ht="57" customHeight="1" x14ac:dyDescent="0.25">
      <c r="A191" s="21"/>
      <c r="B191" s="351" t="s">
        <v>105</v>
      </c>
      <c r="C191" s="352"/>
      <c r="D191" s="352"/>
      <c r="E191" s="352"/>
      <c r="F191" s="352"/>
      <c r="G191" s="352"/>
      <c r="H191" s="352"/>
      <c r="I191" s="352"/>
      <c r="J191" s="352"/>
      <c r="K191" s="352"/>
      <c r="L191" s="352"/>
      <c r="M191" s="352"/>
      <c r="N191" s="353"/>
      <c r="O191" s="349"/>
      <c r="P191" s="349"/>
      <c r="Q191" s="349"/>
      <c r="R191" s="349"/>
      <c r="S191" s="349"/>
      <c r="T191" s="354"/>
      <c r="U191" s="355"/>
      <c r="V191" s="355"/>
      <c r="W191" s="355"/>
      <c r="X191" s="355"/>
      <c r="Y191" s="355"/>
      <c r="Z191" s="355"/>
      <c r="AA191" s="355"/>
      <c r="AB191" s="355"/>
      <c r="AC191" s="355"/>
      <c r="AD191" s="355"/>
      <c r="AE191" s="355"/>
      <c r="AF191" s="355"/>
      <c r="AG191" s="355"/>
      <c r="AH191" s="355"/>
      <c r="AI191" s="355"/>
      <c r="AJ191" s="355"/>
      <c r="AK191" s="355"/>
      <c r="AL191" s="355"/>
      <c r="AM191" s="355"/>
      <c r="AN191" s="355"/>
      <c r="AO191" s="355"/>
      <c r="AP191" s="356"/>
      <c r="AQ191" s="349"/>
      <c r="AR191" s="349"/>
      <c r="AS191" s="349"/>
      <c r="AT191" s="349"/>
      <c r="AU191" s="349"/>
      <c r="AV191" s="349"/>
      <c r="AW191" s="349"/>
      <c r="AX191" s="349"/>
      <c r="AY191" s="349"/>
      <c r="AZ191" s="349"/>
      <c r="BA191" s="349"/>
      <c r="BB191" s="349"/>
      <c r="BC191" s="349"/>
      <c r="BD191" s="349"/>
      <c r="BE191" s="350"/>
      <c r="BF191" s="350"/>
      <c r="BG191" s="350"/>
      <c r="BH191" s="350"/>
      <c r="BI191" s="20"/>
    </row>
    <row r="192" spans="1:61" ht="57" customHeight="1" x14ac:dyDescent="0.25">
      <c r="A192" s="21"/>
      <c r="B192" s="351" t="s">
        <v>105</v>
      </c>
      <c r="C192" s="352"/>
      <c r="D192" s="352"/>
      <c r="E192" s="352"/>
      <c r="F192" s="352"/>
      <c r="G192" s="352"/>
      <c r="H192" s="352"/>
      <c r="I192" s="352"/>
      <c r="J192" s="352"/>
      <c r="K192" s="352"/>
      <c r="L192" s="352"/>
      <c r="M192" s="352"/>
      <c r="N192" s="353"/>
      <c r="O192" s="349"/>
      <c r="P192" s="349"/>
      <c r="Q192" s="349"/>
      <c r="R192" s="349"/>
      <c r="S192" s="349"/>
      <c r="T192" s="354"/>
      <c r="U192" s="355"/>
      <c r="V192" s="355"/>
      <c r="W192" s="355"/>
      <c r="X192" s="355"/>
      <c r="Y192" s="355"/>
      <c r="Z192" s="355"/>
      <c r="AA192" s="355"/>
      <c r="AB192" s="355"/>
      <c r="AC192" s="355"/>
      <c r="AD192" s="355"/>
      <c r="AE192" s="355"/>
      <c r="AF192" s="355"/>
      <c r="AG192" s="355"/>
      <c r="AH192" s="355"/>
      <c r="AI192" s="355"/>
      <c r="AJ192" s="355"/>
      <c r="AK192" s="355"/>
      <c r="AL192" s="355"/>
      <c r="AM192" s="355"/>
      <c r="AN192" s="355"/>
      <c r="AO192" s="355"/>
      <c r="AP192" s="356"/>
      <c r="AQ192" s="349"/>
      <c r="AR192" s="349"/>
      <c r="AS192" s="349"/>
      <c r="AT192" s="349"/>
      <c r="AU192" s="349"/>
      <c r="AV192" s="349"/>
      <c r="AW192" s="349"/>
      <c r="AX192" s="349"/>
      <c r="AY192" s="349"/>
      <c r="AZ192" s="349"/>
      <c r="BA192" s="349"/>
      <c r="BB192" s="349"/>
      <c r="BC192" s="349"/>
      <c r="BD192" s="349"/>
      <c r="BE192" s="350"/>
      <c r="BF192" s="350"/>
      <c r="BG192" s="350"/>
      <c r="BH192" s="350"/>
      <c r="BI192" s="20"/>
    </row>
    <row r="193" spans="1:67" ht="57" customHeight="1" x14ac:dyDescent="0.25">
      <c r="A193" s="21"/>
      <c r="B193" s="351" t="s">
        <v>105</v>
      </c>
      <c r="C193" s="352"/>
      <c r="D193" s="352"/>
      <c r="E193" s="352"/>
      <c r="F193" s="352"/>
      <c r="G193" s="352"/>
      <c r="H193" s="352"/>
      <c r="I193" s="352"/>
      <c r="J193" s="352"/>
      <c r="K193" s="352"/>
      <c r="L193" s="352"/>
      <c r="M193" s="352"/>
      <c r="N193" s="353"/>
      <c r="O193" s="349"/>
      <c r="P193" s="349"/>
      <c r="Q193" s="349"/>
      <c r="R193" s="349"/>
      <c r="S193" s="349"/>
      <c r="T193" s="354"/>
      <c r="U193" s="355"/>
      <c r="V193" s="355"/>
      <c r="W193" s="355"/>
      <c r="X193" s="355"/>
      <c r="Y193" s="355"/>
      <c r="Z193" s="355"/>
      <c r="AA193" s="355"/>
      <c r="AB193" s="355"/>
      <c r="AC193" s="355"/>
      <c r="AD193" s="355"/>
      <c r="AE193" s="355"/>
      <c r="AF193" s="355"/>
      <c r="AG193" s="355"/>
      <c r="AH193" s="355"/>
      <c r="AI193" s="355"/>
      <c r="AJ193" s="355"/>
      <c r="AK193" s="355"/>
      <c r="AL193" s="355"/>
      <c r="AM193" s="355"/>
      <c r="AN193" s="355"/>
      <c r="AO193" s="355"/>
      <c r="AP193" s="356"/>
      <c r="AQ193" s="349"/>
      <c r="AR193" s="349"/>
      <c r="AS193" s="349"/>
      <c r="AT193" s="349"/>
      <c r="AU193" s="349"/>
      <c r="AV193" s="349"/>
      <c r="AW193" s="349"/>
      <c r="AX193" s="349"/>
      <c r="AY193" s="349"/>
      <c r="AZ193" s="349"/>
      <c r="BA193" s="349"/>
      <c r="BB193" s="349"/>
      <c r="BC193" s="349"/>
      <c r="BD193" s="349"/>
      <c r="BE193" s="350"/>
      <c r="BF193" s="350"/>
      <c r="BG193" s="350"/>
      <c r="BH193" s="350"/>
      <c r="BI193" s="20"/>
    </row>
    <row r="194" spans="1:67" ht="57" customHeight="1" x14ac:dyDescent="0.25">
      <c r="A194" s="21"/>
      <c r="B194" s="351" t="s">
        <v>98</v>
      </c>
      <c r="C194" s="352"/>
      <c r="D194" s="352"/>
      <c r="E194" s="352"/>
      <c r="F194" s="352"/>
      <c r="G194" s="352"/>
      <c r="H194" s="352"/>
      <c r="I194" s="352"/>
      <c r="J194" s="352"/>
      <c r="K194" s="352"/>
      <c r="L194" s="352"/>
      <c r="M194" s="352"/>
      <c r="N194" s="353"/>
      <c r="O194" s="349"/>
      <c r="P194" s="349"/>
      <c r="Q194" s="349"/>
      <c r="R194" s="349"/>
      <c r="S194" s="349"/>
      <c r="T194" s="354"/>
      <c r="U194" s="355"/>
      <c r="V194" s="355"/>
      <c r="W194" s="355"/>
      <c r="X194" s="355"/>
      <c r="Y194" s="355"/>
      <c r="Z194" s="355"/>
      <c r="AA194" s="355"/>
      <c r="AB194" s="355"/>
      <c r="AC194" s="355"/>
      <c r="AD194" s="355"/>
      <c r="AE194" s="355"/>
      <c r="AF194" s="355"/>
      <c r="AG194" s="355"/>
      <c r="AH194" s="355"/>
      <c r="AI194" s="355"/>
      <c r="AJ194" s="355"/>
      <c r="AK194" s="355"/>
      <c r="AL194" s="355"/>
      <c r="AM194" s="355"/>
      <c r="AN194" s="355"/>
      <c r="AO194" s="355"/>
      <c r="AP194" s="356"/>
      <c r="AQ194" s="349"/>
      <c r="AR194" s="349"/>
      <c r="AS194" s="349"/>
      <c r="AT194" s="349"/>
      <c r="AU194" s="349"/>
      <c r="AV194" s="349"/>
      <c r="AW194" s="349"/>
      <c r="AX194" s="349"/>
      <c r="AY194" s="349"/>
      <c r="AZ194" s="349"/>
      <c r="BA194" s="349"/>
      <c r="BB194" s="349"/>
      <c r="BC194" s="349"/>
      <c r="BD194" s="349"/>
      <c r="BE194" s="350"/>
      <c r="BF194" s="350"/>
      <c r="BG194" s="350"/>
      <c r="BH194" s="350"/>
      <c r="BI194" s="20"/>
    </row>
    <row r="195" spans="1:67" ht="57" customHeight="1" x14ac:dyDescent="0.25">
      <c r="A195" s="21"/>
      <c r="B195" s="351" t="s">
        <v>98</v>
      </c>
      <c r="C195" s="352"/>
      <c r="D195" s="352"/>
      <c r="E195" s="352"/>
      <c r="F195" s="352"/>
      <c r="G195" s="352"/>
      <c r="H195" s="352"/>
      <c r="I195" s="352"/>
      <c r="J195" s="352"/>
      <c r="K195" s="352"/>
      <c r="L195" s="352"/>
      <c r="M195" s="352"/>
      <c r="N195" s="353"/>
      <c r="O195" s="349"/>
      <c r="P195" s="349"/>
      <c r="Q195" s="349"/>
      <c r="R195" s="349"/>
      <c r="S195" s="349"/>
      <c r="T195" s="354"/>
      <c r="U195" s="355"/>
      <c r="V195" s="355"/>
      <c r="W195" s="355"/>
      <c r="X195" s="355"/>
      <c r="Y195" s="355"/>
      <c r="Z195" s="355"/>
      <c r="AA195" s="355"/>
      <c r="AB195" s="355"/>
      <c r="AC195" s="355"/>
      <c r="AD195" s="355"/>
      <c r="AE195" s="355"/>
      <c r="AF195" s="355"/>
      <c r="AG195" s="355"/>
      <c r="AH195" s="355"/>
      <c r="AI195" s="355"/>
      <c r="AJ195" s="355"/>
      <c r="AK195" s="355"/>
      <c r="AL195" s="355"/>
      <c r="AM195" s="355"/>
      <c r="AN195" s="355"/>
      <c r="AO195" s="355"/>
      <c r="AP195" s="356"/>
      <c r="AQ195" s="349"/>
      <c r="AR195" s="349"/>
      <c r="AS195" s="349"/>
      <c r="AT195" s="349"/>
      <c r="AU195" s="349"/>
      <c r="AV195" s="349"/>
      <c r="AW195" s="349"/>
      <c r="AX195" s="349"/>
      <c r="AY195" s="349"/>
      <c r="AZ195" s="349"/>
      <c r="BA195" s="349"/>
      <c r="BB195" s="349"/>
      <c r="BC195" s="349"/>
      <c r="BD195" s="349"/>
      <c r="BE195" s="350"/>
      <c r="BF195" s="350"/>
      <c r="BG195" s="350"/>
      <c r="BH195" s="350"/>
      <c r="BI195" s="20"/>
    </row>
    <row r="196" spans="1:67" ht="57" customHeight="1" x14ac:dyDescent="0.25">
      <c r="A196" s="21"/>
      <c r="B196" s="351" t="s">
        <v>98</v>
      </c>
      <c r="C196" s="352"/>
      <c r="D196" s="352"/>
      <c r="E196" s="352"/>
      <c r="F196" s="352"/>
      <c r="G196" s="352"/>
      <c r="H196" s="352"/>
      <c r="I196" s="352"/>
      <c r="J196" s="352"/>
      <c r="K196" s="352"/>
      <c r="L196" s="352"/>
      <c r="M196" s="352"/>
      <c r="N196" s="353"/>
      <c r="O196" s="349"/>
      <c r="P196" s="349"/>
      <c r="Q196" s="349"/>
      <c r="R196" s="349"/>
      <c r="S196" s="349"/>
      <c r="T196" s="354"/>
      <c r="U196" s="355"/>
      <c r="V196" s="355"/>
      <c r="W196" s="355"/>
      <c r="X196" s="355"/>
      <c r="Y196" s="355"/>
      <c r="Z196" s="355"/>
      <c r="AA196" s="355"/>
      <c r="AB196" s="355"/>
      <c r="AC196" s="355"/>
      <c r="AD196" s="355"/>
      <c r="AE196" s="355"/>
      <c r="AF196" s="355"/>
      <c r="AG196" s="355"/>
      <c r="AH196" s="355"/>
      <c r="AI196" s="355"/>
      <c r="AJ196" s="355"/>
      <c r="AK196" s="355"/>
      <c r="AL196" s="355"/>
      <c r="AM196" s="355"/>
      <c r="AN196" s="355"/>
      <c r="AO196" s="355"/>
      <c r="AP196" s="356"/>
      <c r="AQ196" s="349"/>
      <c r="AR196" s="349"/>
      <c r="AS196" s="349"/>
      <c r="AT196" s="349"/>
      <c r="AU196" s="349"/>
      <c r="AV196" s="349"/>
      <c r="AW196" s="349"/>
      <c r="AX196" s="349"/>
      <c r="AY196" s="349"/>
      <c r="AZ196" s="349"/>
      <c r="BA196" s="349"/>
      <c r="BB196" s="349"/>
      <c r="BC196" s="349"/>
      <c r="BD196" s="349"/>
      <c r="BE196" s="350"/>
      <c r="BF196" s="350"/>
      <c r="BG196" s="350"/>
      <c r="BH196" s="350"/>
      <c r="BI196" s="20"/>
    </row>
    <row r="197" spans="1:67" ht="22.5" customHeight="1" x14ac:dyDescent="0.25">
      <c r="A197" s="32"/>
      <c r="B197" s="61"/>
      <c r="C197" s="61"/>
      <c r="D197" s="61"/>
      <c r="E197" s="375" t="s">
        <v>73</v>
      </c>
      <c r="F197" s="375"/>
      <c r="G197" s="375"/>
      <c r="H197" s="375"/>
      <c r="I197" s="375"/>
      <c r="J197" s="375"/>
      <c r="K197" s="375"/>
      <c r="L197" s="375"/>
      <c r="M197" s="375"/>
      <c r="N197" s="375"/>
      <c r="O197" s="375"/>
      <c r="P197" s="375"/>
      <c r="Q197" s="375"/>
      <c r="R197" s="375"/>
      <c r="S197" s="375"/>
      <c r="T197" s="375"/>
      <c r="U197" s="375"/>
      <c r="V197" s="375"/>
      <c r="W197" s="375"/>
      <c r="X197" s="375"/>
      <c r="Y197" s="375"/>
      <c r="Z197" s="375"/>
      <c r="AA197" s="375"/>
      <c r="AB197" s="375"/>
      <c r="AC197" s="375"/>
      <c r="AD197" s="375"/>
      <c r="AE197" s="375"/>
      <c r="AF197" s="375"/>
      <c r="AG197" s="375"/>
      <c r="AH197" s="375"/>
      <c r="AI197" s="375"/>
      <c r="AJ197" s="375"/>
      <c r="AK197" s="375"/>
      <c r="AL197" s="375"/>
      <c r="AM197" s="375"/>
      <c r="AN197" s="375"/>
      <c r="AO197" s="375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34"/>
    </row>
    <row r="199" spans="1:67" ht="15" customHeight="1" x14ac:dyDescent="0.25">
      <c r="A199" s="367" t="s">
        <v>100</v>
      </c>
      <c r="B199" s="368"/>
      <c r="C199" s="368"/>
      <c r="D199" s="368"/>
      <c r="E199" s="368"/>
      <c r="F199" s="368"/>
      <c r="G199" s="368"/>
      <c r="H199" s="368"/>
      <c r="I199" s="368"/>
      <c r="J199" s="368"/>
      <c r="K199" s="368"/>
      <c r="L199" s="368"/>
      <c r="M199" s="368"/>
      <c r="N199" s="368"/>
      <c r="O199" s="368"/>
      <c r="P199" s="368"/>
      <c r="Q199" s="368"/>
      <c r="R199" s="368"/>
      <c r="S199" s="368"/>
      <c r="T199" s="368"/>
      <c r="U199" s="368"/>
      <c r="V199" s="368"/>
      <c r="W199" s="368"/>
      <c r="X199" s="368"/>
      <c r="Y199" s="368"/>
      <c r="Z199" s="368"/>
      <c r="AA199" s="368"/>
      <c r="AB199" s="368"/>
      <c r="AC199" s="368"/>
      <c r="AD199" s="368"/>
      <c r="AE199" s="368"/>
      <c r="AF199" s="368"/>
      <c r="AG199" s="368"/>
      <c r="AH199" s="368"/>
      <c r="AI199" s="368"/>
      <c r="AJ199" s="368"/>
      <c r="AK199" s="368"/>
      <c r="AL199" s="368"/>
      <c r="AM199" s="368"/>
      <c r="AN199" s="368"/>
      <c r="AO199" s="368"/>
      <c r="AP199" s="368"/>
      <c r="AQ199" s="368"/>
      <c r="AR199" s="368"/>
      <c r="AS199" s="368"/>
      <c r="AT199" s="368"/>
      <c r="AU199" s="368"/>
      <c r="AV199" s="368"/>
      <c r="AW199" s="368"/>
      <c r="AX199" s="368"/>
      <c r="AY199" s="368"/>
      <c r="AZ199" s="368"/>
      <c r="BA199" s="368"/>
      <c r="BB199" s="368"/>
      <c r="BC199" s="368"/>
      <c r="BD199" s="368"/>
      <c r="BE199" s="368"/>
      <c r="BF199" s="368"/>
      <c r="BG199" s="368"/>
      <c r="BH199" s="368"/>
      <c r="BI199" s="369"/>
    </row>
    <row r="200" spans="1:67" x14ac:dyDescent="0.25">
      <c r="A200" s="370"/>
      <c r="B200" s="371"/>
      <c r="C200" s="371"/>
      <c r="D200" s="371"/>
      <c r="E200" s="371"/>
      <c r="F200" s="371"/>
      <c r="G200" s="371"/>
      <c r="H200" s="371"/>
      <c r="I200" s="371"/>
      <c r="J200" s="371"/>
      <c r="K200" s="371"/>
      <c r="L200" s="371"/>
      <c r="M200" s="371"/>
      <c r="N200" s="371"/>
      <c r="O200" s="371"/>
      <c r="P200" s="371"/>
      <c r="Q200" s="371"/>
      <c r="R200" s="371"/>
      <c r="S200" s="371"/>
      <c r="T200" s="371"/>
      <c r="U200" s="371"/>
      <c r="V200" s="371"/>
      <c r="W200" s="371"/>
      <c r="X200" s="371"/>
      <c r="Y200" s="371"/>
      <c r="Z200" s="371"/>
      <c r="AA200" s="371"/>
      <c r="AB200" s="371"/>
      <c r="AC200" s="371"/>
      <c r="AD200" s="371"/>
      <c r="AE200" s="371"/>
      <c r="AF200" s="371"/>
      <c r="AG200" s="371"/>
      <c r="AH200" s="371"/>
      <c r="AI200" s="371"/>
      <c r="AJ200" s="371"/>
      <c r="AK200" s="371"/>
      <c r="AL200" s="371"/>
      <c r="AM200" s="371"/>
      <c r="AN200" s="371"/>
      <c r="AO200" s="371"/>
      <c r="AP200" s="371"/>
      <c r="AQ200" s="371"/>
      <c r="AR200" s="371"/>
      <c r="AS200" s="371"/>
      <c r="AT200" s="371"/>
      <c r="AU200" s="371"/>
      <c r="AV200" s="371"/>
      <c r="AW200" s="371"/>
      <c r="AX200" s="371"/>
      <c r="AY200" s="371"/>
      <c r="AZ200" s="371"/>
      <c r="BA200" s="371"/>
      <c r="BB200" s="371"/>
      <c r="BC200" s="371"/>
      <c r="BD200" s="371"/>
      <c r="BE200" s="371"/>
      <c r="BF200" s="371"/>
      <c r="BG200" s="371"/>
      <c r="BH200" s="371"/>
      <c r="BI200" s="372"/>
    </row>
    <row r="201" spans="1:67" x14ac:dyDescent="0.25">
      <c r="A201" s="64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6"/>
      <c r="AE201" s="145"/>
      <c r="AF201" s="146"/>
      <c r="AG201" s="146"/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  <c r="BI201" s="147"/>
    </row>
    <row r="202" spans="1:67" ht="16.5" customHeight="1" x14ac:dyDescent="0.25">
      <c r="A202" s="160" t="s">
        <v>86</v>
      </c>
      <c r="B202" s="161"/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61"/>
      <c r="Z202" s="161"/>
      <c r="AA202" s="161"/>
      <c r="AB202" s="161"/>
      <c r="AC202" s="161"/>
      <c r="AD202" s="162"/>
      <c r="AE202" s="148"/>
      <c r="AF202" s="149"/>
      <c r="AG202" s="149"/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  <c r="BI202" s="150"/>
      <c r="BO202" s="99"/>
    </row>
    <row r="203" spans="1:67" x14ac:dyDescent="0.25">
      <c r="A203" s="163" t="s">
        <v>87</v>
      </c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  <c r="AC203" s="164"/>
      <c r="AD203" s="165"/>
      <c r="AE203" s="148"/>
      <c r="AF203" s="149"/>
      <c r="AG203" s="149"/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  <c r="BI203" s="150"/>
      <c r="BO203" s="99"/>
    </row>
    <row r="204" spans="1:67" s="93" customFormat="1" ht="34.15" customHeight="1" x14ac:dyDescent="0.25">
      <c r="A204" s="169" t="s">
        <v>107</v>
      </c>
      <c r="B204" s="170"/>
      <c r="C204" s="170"/>
      <c r="D204" s="170"/>
      <c r="E204" s="170"/>
      <c r="F204" s="170"/>
      <c r="G204" s="170"/>
      <c r="H204" s="170"/>
      <c r="I204" s="170"/>
      <c r="J204" s="170"/>
      <c r="K204" s="170"/>
      <c r="L204" s="170"/>
      <c r="M204" s="170"/>
      <c r="N204" s="170"/>
      <c r="O204" s="170"/>
      <c r="P204" s="170"/>
      <c r="Q204" s="171"/>
      <c r="R204" s="172"/>
      <c r="S204" s="172"/>
      <c r="T204" s="115"/>
      <c r="U204" s="173" t="s">
        <v>139</v>
      </c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48"/>
      <c r="AF204" s="149"/>
      <c r="AG204" s="149"/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  <c r="BI204" s="150"/>
    </row>
    <row r="205" spans="1:67" s="93" customFormat="1" ht="26.45" customHeight="1" x14ac:dyDescent="0.25">
      <c r="A205" s="169" t="s">
        <v>109</v>
      </c>
      <c r="B205" s="170"/>
      <c r="C205" s="170"/>
      <c r="D205" s="170"/>
      <c r="E205" s="170"/>
      <c r="F205" s="170"/>
      <c r="G205" s="170"/>
      <c r="H205" s="170"/>
      <c r="I205" s="170"/>
      <c r="J205" s="170"/>
      <c r="K205" s="170"/>
      <c r="L205" s="170"/>
      <c r="M205" s="170"/>
      <c r="N205" s="170"/>
      <c r="O205" s="170"/>
      <c r="P205" s="170"/>
      <c r="Q205" s="171"/>
      <c r="R205" s="172"/>
      <c r="S205" s="172"/>
      <c r="T205" s="115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4"/>
      <c r="AE205" s="148"/>
      <c r="AF205" s="149"/>
      <c r="AG205" s="149"/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  <c r="BI205" s="150"/>
    </row>
    <row r="206" spans="1:67" ht="49.15" customHeight="1" x14ac:dyDescent="0.25">
      <c r="A206" s="169" t="s">
        <v>108</v>
      </c>
      <c r="B206" s="170"/>
      <c r="C206" s="170"/>
      <c r="D206" s="170"/>
      <c r="E206" s="170"/>
      <c r="F206" s="170"/>
      <c r="G206" s="170"/>
      <c r="H206" s="170"/>
      <c r="I206" s="170"/>
      <c r="J206" s="170"/>
      <c r="K206" s="170"/>
      <c r="L206" s="170"/>
      <c r="M206" s="170"/>
      <c r="N206" s="170"/>
      <c r="O206" s="170"/>
      <c r="P206" s="170"/>
      <c r="Q206" s="171"/>
      <c r="R206" s="178">
        <f>R204+R205</f>
        <v>0</v>
      </c>
      <c r="S206" s="178"/>
      <c r="T206" s="115"/>
      <c r="U206" s="173" t="s">
        <v>154</v>
      </c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48"/>
      <c r="AF206" s="149"/>
      <c r="AG206" s="149"/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  <c r="BI206" s="150"/>
    </row>
    <row r="207" spans="1:67" ht="10.5" customHeight="1" x14ac:dyDescent="0.25">
      <c r="A207" s="166"/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  <c r="Q207" s="167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8"/>
      <c r="AE207" s="151"/>
      <c r="AF207" s="152"/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  <c r="BI207" s="153"/>
    </row>
    <row r="208" spans="1:67" s="93" customFormat="1" ht="10.5" customHeight="1" x14ac:dyDescent="0.25">
      <c r="A208" s="94"/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  <c r="AA208" s="95"/>
      <c r="AB208" s="95"/>
      <c r="AC208" s="95"/>
      <c r="AD208" s="95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20"/>
    </row>
    <row r="209" spans="1:61" x14ac:dyDescent="0.25">
      <c r="A209" s="181" t="s">
        <v>115</v>
      </c>
      <c r="B209" s="182"/>
      <c r="C209" s="182"/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82"/>
      <c r="AR209" s="182"/>
      <c r="AS209" s="182"/>
      <c r="AT209" s="182"/>
      <c r="AU209" s="182"/>
      <c r="AV209" s="182"/>
      <c r="AW209" s="182"/>
      <c r="AX209" s="182"/>
      <c r="AY209" s="182"/>
      <c r="AZ209" s="182"/>
      <c r="BA209" s="182"/>
      <c r="BB209" s="182"/>
      <c r="BC209" s="182"/>
      <c r="BD209" s="225" t="s">
        <v>88</v>
      </c>
      <c r="BE209" s="225"/>
      <c r="BF209" s="225"/>
      <c r="BG209" s="225"/>
      <c r="BH209" s="225"/>
      <c r="BI209" s="226"/>
    </row>
    <row r="210" spans="1:61" ht="23.25" customHeight="1" x14ac:dyDescent="0.25">
      <c r="A210" s="183"/>
      <c r="B210" s="184"/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  <c r="O210" s="184"/>
      <c r="P210" s="184"/>
      <c r="Q210" s="184"/>
      <c r="R210" s="184"/>
      <c r="S210" s="184"/>
      <c r="T210" s="184"/>
      <c r="U210" s="184"/>
      <c r="V210" s="184"/>
      <c r="W210" s="184"/>
      <c r="X210" s="184"/>
      <c r="Y210" s="184"/>
      <c r="Z210" s="184"/>
      <c r="AA210" s="184"/>
      <c r="AB210" s="184"/>
      <c r="AC210" s="184"/>
      <c r="AD210" s="184"/>
      <c r="AE210" s="184"/>
      <c r="AF210" s="184"/>
      <c r="AG210" s="184"/>
      <c r="AH210" s="184"/>
      <c r="AI210" s="184"/>
      <c r="AJ210" s="184"/>
      <c r="AK210" s="184"/>
      <c r="AL210" s="184"/>
      <c r="AM210" s="184"/>
      <c r="AN210" s="184"/>
      <c r="AO210" s="184"/>
      <c r="AP210" s="184"/>
      <c r="AQ210" s="184"/>
      <c r="AR210" s="184"/>
      <c r="AS210" s="184"/>
      <c r="AT210" s="184"/>
      <c r="AU210" s="184"/>
      <c r="AV210" s="184"/>
      <c r="AW210" s="184"/>
      <c r="AX210" s="184"/>
      <c r="AY210" s="184"/>
      <c r="AZ210" s="184"/>
      <c r="BA210" s="184"/>
      <c r="BB210" s="184"/>
      <c r="BC210" s="184"/>
      <c r="BD210" s="357" t="s">
        <v>89</v>
      </c>
      <c r="BE210" s="357"/>
      <c r="BF210" s="357"/>
      <c r="BG210" s="357"/>
      <c r="BH210" s="357"/>
      <c r="BI210" s="358"/>
    </row>
    <row r="211" spans="1:61" x14ac:dyDescent="0.25">
      <c r="A211" s="359" t="s">
        <v>90</v>
      </c>
      <c r="B211" s="359"/>
      <c r="C211" s="359"/>
      <c r="D211" s="359"/>
      <c r="E211" s="359"/>
      <c r="F211" s="359"/>
      <c r="G211" s="359"/>
      <c r="H211" s="359"/>
      <c r="I211" s="359"/>
      <c r="J211" s="359"/>
      <c r="K211" s="359"/>
      <c r="L211" s="359"/>
      <c r="M211" s="359"/>
      <c r="N211" s="359"/>
      <c r="O211" s="359"/>
      <c r="P211" s="359"/>
      <c r="Q211" s="359"/>
      <c r="R211" s="359"/>
      <c r="S211" s="359"/>
      <c r="T211" s="359"/>
      <c r="U211" s="359"/>
      <c r="V211" s="359"/>
      <c r="W211" s="359"/>
      <c r="X211" s="359"/>
      <c r="Y211" s="359"/>
      <c r="Z211" s="359"/>
      <c r="AA211" s="359"/>
      <c r="AB211" s="359"/>
      <c r="AC211" s="359"/>
      <c r="AD211" s="359"/>
      <c r="AE211" s="359"/>
      <c r="AF211" s="359"/>
      <c r="AG211" s="359"/>
      <c r="AH211" s="359"/>
      <c r="AI211" s="359"/>
      <c r="AJ211" s="359"/>
      <c r="AK211" s="359"/>
      <c r="AL211" s="359"/>
      <c r="AM211" s="359"/>
      <c r="AN211" s="359"/>
      <c r="AO211" s="359"/>
      <c r="AP211" s="359"/>
      <c r="AQ211" s="359"/>
      <c r="AR211" s="359"/>
      <c r="AS211" s="359"/>
      <c r="AT211" s="359"/>
      <c r="AU211" s="359"/>
      <c r="AV211" s="359"/>
      <c r="AW211" s="359"/>
      <c r="AX211" s="359"/>
      <c r="AY211" s="359"/>
      <c r="AZ211" s="359"/>
      <c r="BA211" s="359"/>
      <c r="BB211" s="359"/>
      <c r="BC211" s="359"/>
      <c r="BD211" s="359"/>
      <c r="BE211" s="359"/>
      <c r="BF211" s="359"/>
      <c r="BG211" s="359"/>
      <c r="BH211" s="359"/>
      <c r="BI211" s="359"/>
    </row>
    <row r="212" spans="1:61" ht="56.45" customHeight="1" x14ac:dyDescent="0.25">
      <c r="A212" s="180" t="s">
        <v>91</v>
      </c>
      <c r="B212" s="180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0"/>
      <c r="U212" s="180"/>
      <c r="V212" s="180"/>
      <c r="W212" s="180"/>
      <c r="X212" s="180"/>
      <c r="Y212" s="180"/>
      <c r="Z212" s="180"/>
      <c r="AA212" s="180"/>
      <c r="AB212" s="180"/>
      <c r="AC212" s="180"/>
      <c r="AD212" s="180"/>
      <c r="AE212" s="360" t="s">
        <v>136</v>
      </c>
      <c r="AF212" s="361"/>
      <c r="AG212" s="361"/>
      <c r="AH212" s="361"/>
      <c r="AI212" s="362"/>
      <c r="AJ212" s="363" t="s">
        <v>130</v>
      </c>
      <c r="AK212" s="364"/>
      <c r="AL212" s="364"/>
      <c r="AM212" s="364"/>
      <c r="AN212" s="364"/>
      <c r="AO212" s="364"/>
      <c r="AP212" s="365"/>
      <c r="AQ212" s="366" t="s">
        <v>93</v>
      </c>
      <c r="AR212" s="366"/>
      <c r="AS212" s="366"/>
      <c r="AT212" s="366"/>
      <c r="AU212" s="366"/>
      <c r="AV212" s="366"/>
      <c r="AW212" s="366"/>
      <c r="AX212" s="366"/>
      <c r="AY212" s="360" t="s">
        <v>92</v>
      </c>
      <c r="AZ212" s="361"/>
      <c r="BA212" s="361"/>
      <c r="BB212" s="361"/>
      <c r="BC212" s="361"/>
      <c r="BD212" s="361"/>
      <c r="BE212" s="361"/>
      <c r="BF212" s="361"/>
      <c r="BG212" s="361"/>
      <c r="BH212" s="361"/>
      <c r="BI212" s="362"/>
    </row>
    <row r="213" spans="1:61" s="62" customFormat="1" x14ac:dyDescent="0.25">
      <c r="A213" s="174" t="s">
        <v>94</v>
      </c>
      <c r="B213" s="174"/>
      <c r="C213" s="174"/>
      <c r="D213" s="174"/>
      <c r="E213" s="174"/>
      <c r="F213" s="174"/>
      <c r="G213" s="174"/>
      <c r="H213" s="174"/>
      <c r="I213" s="174"/>
      <c r="J213" s="174"/>
      <c r="K213" s="174"/>
      <c r="L213" s="174"/>
      <c r="M213" s="174"/>
      <c r="N213" s="174"/>
      <c r="O213" s="174"/>
      <c r="P213" s="174"/>
      <c r="Q213" s="174"/>
      <c r="R213" s="174"/>
      <c r="S213" s="174"/>
      <c r="T213" s="174"/>
      <c r="U213" s="174"/>
      <c r="V213" s="174"/>
      <c r="W213" s="174"/>
      <c r="X213" s="174"/>
      <c r="Y213" s="174"/>
      <c r="Z213" s="174"/>
      <c r="AA213" s="174"/>
      <c r="AB213" s="174"/>
      <c r="AC213" s="174"/>
      <c r="AD213" s="174"/>
      <c r="AE213" s="157" t="s">
        <v>132</v>
      </c>
      <c r="AF213" s="158"/>
      <c r="AG213" s="158"/>
      <c r="AH213" s="158"/>
      <c r="AI213" s="158"/>
      <c r="AJ213" s="158"/>
      <c r="AK213" s="158"/>
      <c r="AL213" s="158"/>
      <c r="AM213" s="158"/>
      <c r="AN213" s="158"/>
      <c r="AO213" s="158"/>
      <c r="AP213" s="158"/>
      <c r="AQ213" s="158"/>
      <c r="AR213" s="158"/>
      <c r="AS213" s="158"/>
      <c r="AT213" s="158"/>
      <c r="AU213" s="158"/>
      <c r="AV213" s="158"/>
      <c r="AW213" s="158"/>
      <c r="AX213" s="159"/>
      <c r="AY213" s="227" t="s">
        <v>95</v>
      </c>
      <c r="AZ213" s="227"/>
      <c r="BA213" s="227"/>
      <c r="BB213" s="227"/>
      <c r="BC213" s="227"/>
      <c r="BD213" s="227"/>
      <c r="BE213" s="227"/>
      <c r="BF213" s="227"/>
      <c r="BG213" s="227"/>
      <c r="BH213" s="227"/>
      <c r="BI213" s="227"/>
    </row>
    <row r="214" spans="1:61" x14ac:dyDescent="0.25">
      <c r="A214" s="175" t="s">
        <v>125</v>
      </c>
      <c r="B214" s="176"/>
      <c r="C214" s="176"/>
      <c r="D214" s="176"/>
      <c r="E214" s="176"/>
      <c r="F214" s="176"/>
      <c r="G214" s="176"/>
      <c r="H214" s="176"/>
      <c r="I214" s="176"/>
      <c r="J214" s="176"/>
      <c r="K214" s="176"/>
      <c r="L214" s="176"/>
      <c r="M214" s="176"/>
      <c r="N214" s="176"/>
      <c r="O214" s="176"/>
      <c r="P214" s="176"/>
      <c r="Q214" s="176"/>
      <c r="R214" s="176"/>
      <c r="S214" s="176"/>
      <c r="T214" s="176"/>
      <c r="U214" s="176"/>
      <c r="V214" s="176"/>
      <c r="W214" s="176"/>
      <c r="X214" s="176"/>
      <c r="Y214" s="176"/>
      <c r="Z214" s="176"/>
      <c r="AA214" s="176"/>
      <c r="AB214" s="176"/>
      <c r="AC214" s="176"/>
      <c r="AD214" s="176"/>
      <c r="AE214" s="140"/>
      <c r="AF214" s="141"/>
      <c r="AG214" s="141"/>
      <c r="AH214" s="141"/>
      <c r="AI214" s="142"/>
      <c r="AJ214" s="155"/>
      <c r="AK214" s="155"/>
      <c r="AL214" s="155"/>
      <c r="AM214" s="155"/>
      <c r="AN214" s="155"/>
      <c r="AO214" s="155"/>
      <c r="AP214" s="155"/>
      <c r="AQ214" s="154"/>
      <c r="AR214" s="154"/>
      <c r="AS214" s="154"/>
      <c r="AT214" s="154"/>
      <c r="AU214" s="154"/>
      <c r="AV214" s="154"/>
      <c r="AW214" s="154"/>
      <c r="AX214" s="154"/>
      <c r="AY214" s="140"/>
      <c r="AZ214" s="141"/>
      <c r="BA214" s="141"/>
      <c r="BB214" s="141"/>
      <c r="BC214" s="141"/>
      <c r="BD214" s="141"/>
      <c r="BE214" s="141"/>
      <c r="BF214" s="141"/>
      <c r="BG214" s="141"/>
      <c r="BH214" s="141"/>
      <c r="BI214" s="142"/>
    </row>
    <row r="215" spans="1:61" s="93" customFormat="1" x14ac:dyDescent="0.25">
      <c r="A215" s="175" t="s">
        <v>126</v>
      </c>
      <c r="B215" s="176"/>
      <c r="C215" s="176"/>
      <c r="D215" s="176"/>
      <c r="E215" s="176"/>
      <c r="F215" s="176"/>
      <c r="G215" s="176"/>
      <c r="H215" s="176"/>
      <c r="I215" s="176"/>
      <c r="J215" s="176"/>
      <c r="K215" s="176"/>
      <c r="L215" s="176"/>
      <c r="M215" s="176"/>
      <c r="N215" s="176"/>
      <c r="O215" s="176"/>
      <c r="P215" s="176"/>
      <c r="Q215" s="176"/>
      <c r="R215" s="176"/>
      <c r="S215" s="176"/>
      <c r="T215" s="176"/>
      <c r="U215" s="176"/>
      <c r="V215" s="176"/>
      <c r="W215" s="176"/>
      <c r="X215" s="176"/>
      <c r="Y215" s="176"/>
      <c r="Z215" s="176"/>
      <c r="AA215" s="176"/>
      <c r="AB215" s="176"/>
      <c r="AC215" s="176"/>
      <c r="AD215" s="176"/>
      <c r="AE215" s="135" t="s">
        <v>121</v>
      </c>
      <c r="AF215" s="136"/>
      <c r="AG215" s="136"/>
      <c r="AH215" s="136"/>
      <c r="AI215" s="137"/>
      <c r="AJ215" s="135"/>
      <c r="AK215" s="136"/>
      <c r="AL215" s="136"/>
      <c r="AM215" s="136"/>
      <c r="AN215" s="136"/>
      <c r="AO215" s="136"/>
      <c r="AP215" s="137"/>
      <c r="AQ215" s="143"/>
      <c r="AR215" s="143"/>
      <c r="AS215" s="143"/>
      <c r="AT215" s="143"/>
      <c r="AU215" s="143"/>
      <c r="AV215" s="143"/>
      <c r="AW215" s="143"/>
      <c r="AX215" s="143"/>
      <c r="AY215" s="140"/>
      <c r="AZ215" s="141"/>
      <c r="BA215" s="141"/>
      <c r="BB215" s="141"/>
      <c r="BC215" s="141"/>
      <c r="BD215" s="141"/>
      <c r="BE215" s="141"/>
      <c r="BF215" s="141"/>
      <c r="BG215" s="141"/>
      <c r="BH215" s="141"/>
      <c r="BI215" s="142"/>
    </row>
    <row r="216" spans="1:61" ht="93" customHeight="1" x14ac:dyDescent="0.25">
      <c r="A216" s="179" t="s">
        <v>120</v>
      </c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  <c r="AC216" s="156"/>
      <c r="AD216" s="156"/>
      <c r="AE216" s="135" t="s">
        <v>121</v>
      </c>
      <c r="AF216" s="136"/>
      <c r="AG216" s="136"/>
      <c r="AH216" s="136"/>
      <c r="AI216" s="137"/>
      <c r="AJ216" s="135"/>
      <c r="AK216" s="136"/>
      <c r="AL216" s="136"/>
      <c r="AM216" s="136"/>
      <c r="AN216" s="136"/>
      <c r="AO216" s="136"/>
      <c r="AP216" s="137"/>
      <c r="AQ216" s="143"/>
      <c r="AR216" s="143"/>
      <c r="AS216" s="143"/>
      <c r="AT216" s="143"/>
      <c r="AU216" s="143"/>
      <c r="AV216" s="143"/>
      <c r="AW216" s="143"/>
      <c r="AX216" s="143"/>
      <c r="AY216" s="135" t="s">
        <v>121</v>
      </c>
      <c r="AZ216" s="136"/>
      <c r="BA216" s="136"/>
      <c r="BB216" s="136"/>
      <c r="BC216" s="136"/>
      <c r="BD216" s="136"/>
      <c r="BE216" s="136"/>
      <c r="BF216" s="136"/>
      <c r="BG216" s="136"/>
      <c r="BH216" s="136"/>
      <c r="BI216" s="137"/>
    </row>
    <row r="217" spans="1:61" s="93" customFormat="1" ht="25.15" customHeight="1" x14ac:dyDescent="0.25">
      <c r="A217" s="138" t="s">
        <v>187</v>
      </c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  <c r="AC217" s="156"/>
      <c r="AD217" s="156"/>
      <c r="AE217" s="135" t="s">
        <v>121</v>
      </c>
      <c r="AF217" s="136"/>
      <c r="AG217" s="136"/>
      <c r="AH217" s="136"/>
      <c r="AI217" s="137"/>
      <c r="AJ217" s="135"/>
      <c r="AK217" s="136"/>
      <c r="AL217" s="136"/>
      <c r="AM217" s="136"/>
      <c r="AN217" s="136"/>
      <c r="AO217" s="136"/>
      <c r="AP217" s="137"/>
      <c r="AQ217" s="143"/>
      <c r="AR217" s="143"/>
      <c r="AS217" s="143"/>
      <c r="AT217" s="143"/>
      <c r="AU217" s="143"/>
      <c r="AV217" s="143"/>
      <c r="AW217" s="143"/>
      <c r="AX217" s="143"/>
      <c r="AY217" s="140"/>
      <c r="AZ217" s="141"/>
      <c r="BA217" s="141"/>
      <c r="BB217" s="141"/>
      <c r="BC217" s="141"/>
      <c r="BD217" s="141"/>
      <c r="BE217" s="141"/>
      <c r="BF217" s="141"/>
      <c r="BG217" s="141"/>
      <c r="BH217" s="141"/>
      <c r="BI217" s="142"/>
    </row>
    <row r="218" spans="1:61" s="93" customFormat="1" ht="33" customHeight="1" x14ac:dyDescent="0.25">
      <c r="A218" s="138" t="s">
        <v>133</v>
      </c>
      <c r="B218" s="139"/>
      <c r="C218" s="139"/>
      <c r="D218" s="139"/>
      <c r="E218" s="139"/>
      <c r="F218" s="139"/>
      <c r="G218" s="139"/>
      <c r="H218" s="139"/>
      <c r="I218" s="139"/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5" t="s">
        <v>121</v>
      </c>
      <c r="AF218" s="136"/>
      <c r="AG218" s="136"/>
      <c r="AH218" s="136"/>
      <c r="AI218" s="137"/>
      <c r="AJ218" s="135"/>
      <c r="AK218" s="136"/>
      <c r="AL218" s="136"/>
      <c r="AM218" s="136"/>
      <c r="AN218" s="136"/>
      <c r="AO218" s="136"/>
      <c r="AP218" s="137"/>
      <c r="AQ218" s="143"/>
      <c r="AR218" s="143"/>
      <c r="AS218" s="143"/>
      <c r="AT218" s="143"/>
      <c r="AU218" s="143"/>
      <c r="AV218" s="143"/>
      <c r="AW218" s="143"/>
      <c r="AX218" s="143"/>
      <c r="AY218" s="140"/>
      <c r="AZ218" s="141"/>
      <c r="BA218" s="141"/>
      <c r="BB218" s="141"/>
      <c r="BC218" s="141"/>
      <c r="BD218" s="141"/>
      <c r="BE218" s="141"/>
      <c r="BF218" s="141"/>
      <c r="BG218" s="141"/>
      <c r="BH218" s="141"/>
      <c r="BI218" s="142"/>
    </row>
    <row r="219" spans="1:61" s="93" customFormat="1" x14ac:dyDescent="0.25">
      <c r="A219" s="138" t="s">
        <v>134</v>
      </c>
      <c r="B219" s="139"/>
      <c r="C219" s="139"/>
      <c r="D219" s="139"/>
      <c r="E219" s="139"/>
      <c r="F219" s="139"/>
      <c r="G219" s="139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5" t="s">
        <v>121</v>
      </c>
      <c r="AF219" s="136"/>
      <c r="AG219" s="136"/>
      <c r="AH219" s="136"/>
      <c r="AI219" s="137"/>
      <c r="AJ219" s="135"/>
      <c r="AK219" s="136"/>
      <c r="AL219" s="136"/>
      <c r="AM219" s="136"/>
      <c r="AN219" s="136"/>
      <c r="AO219" s="136"/>
      <c r="AP219" s="137"/>
      <c r="AQ219" s="143"/>
      <c r="AR219" s="143"/>
      <c r="AS219" s="143"/>
      <c r="AT219" s="143"/>
      <c r="AU219" s="143"/>
      <c r="AV219" s="143"/>
      <c r="AW219" s="143"/>
      <c r="AX219" s="143"/>
      <c r="AY219" s="140"/>
      <c r="AZ219" s="141"/>
      <c r="BA219" s="141"/>
      <c r="BB219" s="141"/>
      <c r="BC219" s="141"/>
      <c r="BD219" s="141"/>
      <c r="BE219" s="141"/>
      <c r="BF219" s="141"/>
      <c r="BG219" s="141"/>
      <c r="BH219" s="141"/>
      <c r="BI219" s="142"/>
    </row>
    <row r="220" spans="1:61" s="93" customFormat="1" x14ac:dyDescent="0.25">
      <c r="A220" s="138" t="s">
        <v>135</v>
      </c>
      <c r="B220" s="139"/>
      <c r="C220" s="139"/>
      <c r="D220" s="139"/>
      <c r="E220" s="139"/>
      <c r="F220" s="139"/>
      <c r="G220" s="139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5" t="s">
        <v>121</v>
      </c>
      <c r="AF220" s="136"/>
      <c r="AG220" s="136"/>
      <c r="AH220" s="136"/>
      <c r="AI220" s="137"/>
      <c r="AJ220" s="135"/>
      <c r="AK220" s="136"/>
      <c r="AL220" s="136"/>
      <c r="AM220" s="136"/>
      <c r="AN220" s="136"/>
      <c r="AO220" s="136"/>
      <c r="AP220" s="137"/>
      <c r="AQ220" s="143"/>
      <c r="AR220" s="143"/>
      <c r="AS220" s="143"/>
      <c r="AT220" s="143"/>
      <c r="AU220" s="143"/>
      <c r="AV220" s="143"/>
      <c r="AW220" s="143"/>
      <c r="AX220" s="143"/>
      <c r="AY220" s="140"/>
      <c r="AZ220" s="141"/>
      <c r="BA220" s="141"/>
      <c r="BB220" s="141"/>
      <c r="BC220" s="141"/>
      <c r="BD220" s="141"/>
      <c r="BE220" s="141"/>
      <c r="BF220" s="141"/>
      <c r="BG220" s="141"/>
      <c r="BH220" s="141"/>
      <c r="BI220" s="142"/>
    </row>
    <row r="221" spans="1:61" s="93" customFormat="1" ht="30" customHeight="1" x14ac:dyDescent="0.25">
      <c r="A221" s="138" t="s">
        <v>160</v>
      </c>
      <c r="B221" s="139"/>
      <c r="C221" s="139"/>
      <c r="D221" s="139"/>
      <c r="E221" s="139"/>
      <c r="F221" s="139"/>
      <c r="G221" s="139"/>
      <c r="H221" s="139"/>
      <c r="I221" s="139"/>
      <c r="J221" s="139"/>
      <c r="K221" s="139"/>
      <c r="L221" s="139"/>
      <c r="M221" s="139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5" t="s">
        <v>121</v>
      </c>
      <c r="AF221" s="136"/>
      <c r="AG221" s="136"/>
      <c r="AH221" s="136"/>
      <c r="AI221" s="137"/>
      <c r="AJ221" s="135"/>
      <c r="AK221" s="136"/>
      <c r="AL221" s="136"/>
      <c r="AM221" s="136"/>
      <c r="AN221" s="136"/>
      <c r="AO221" s="136"/>
      <c r="AP221" s="137"/>
      <c r="AQ221" s="143"/>
      <c r="AR221" s="143"/>
      <c r="AS221" s="143"/>
      <c r="AT221" s="143"/>
      <c r="AU221" s="143"/>
      <c r="AV221" s="143"/>
      <c r="AW221" s="143"/>
      <c r="AX221" s="143"/>
      <c r="AY221" s="140"/>
      <c r="AZ221" s="141"/>
      <c r="BA221" s="141"/>
      <c r="BB221" s="141"/>
      <c r="BC221" s="141"/>
      <c r="BD221" s="141"/>
      <c r="BE221" s="141"/>
      <c r="BF221" s="141"/>
      <c r="BG221" s="141"/>
      <c r="BH221" s="141"/>
      <c r="BI221" s="142"/>
    </row>
    <row r="222" spans="1:61" s="93" customFormat="1" ht="31.5" customHeight="1" x14ac:dyDescent="0.25">
      <c r="A222" s="138" t="s">
        <v>161</v>
      </c>
      <c r="B222" s="139"/>
      <c r="C222" s="139"/>
      <c r="D222" s="139"/>
      <c r="E222" s="139"/>
      <c r="F222" s="139"/>
      <c r="G222" s="139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5" t="s">
        <v>121</v>
      </c>
      <c r="AF222" s="136"/>
      <c r="AG222" s="136"/>
      <c r="AH222" s="136"/>
      <c r="AI222" s="137"/>
      <c r="AJ222" s="135"/>
      <c r="AK222" s="136"/>
      <c r="AL222" s="136"/>
      <c r="AM222" s="136"/>
      <c r="AN222" s="136"/>
      <c r="AO222" s="136"/>
      <c r="AP222" s="137"/>
      <c r="AQ222" s="143"/>
      <c r="AR222" s="143"/>
      <c r="AS222" s="143"/>
      <c r="AT222" s="143"/>
      <c r="AU222" s="143"/>
      <c r="AV222" s="143"/>
      <c r="AW222" s="143"/>
      <c r="AX222" s="143"/>
      <c r="AY222" s="140"/>
      <c r="AZ222" s="141"/>
      <c r="BA222" s="141"/>
      <c r="BB222" s="141"/>
      <c r="BC222" s="141"/>
      <c r="BD222" s="141"/>
      <c r="BE222" s="141"/>
      <c r="BF222" s="141"/>
      <c r="BG222" s="141"/>
      <c r="BH222" s="141"/>
      <c r="BI222" s="142"/>
    </row>
    <row r="223" spans="1:61" s="93" customFormat="1" ht="31.5" customHeight="1" x14ac:dyDescent="0.25">
      <c r="A223" s="138" t="s">
        <v>162</v>
      </c>
      <c r="B223" s="139"/>
      <c r="C223" s="139"/>
      <c r="D223" s="139"/>
      <c r="E223" s="139"/>
      <c r="F223" s="139"/>
      <c r="G223" s="139"/>
      <c r="H223" s="139"/>
      <c r="I223" s="139"/>
      <c r="J223" s="139"/>
      <c r="K223" s="139"/>
      <c r="L223" s="139"/>
      <c r="M223" s="139"/>
      <c r="N223" s="139"/>
      <c r="O223" s="139"/>
      <c r="P223" s="139"/>
      <c r="Q223" s="139"/>
      <c r="R223" s="139"/>
      <c r="S223" s="139"/>
      <c r="T223" s="139"/>
      <c r="U223" s="139"/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5" t="s">
        <v>121</v>
      </c>
      <c r="AF223" s="136"/>
      <c r="AG223" s="136"/>
      <c r="AH223" s="136"/>
      <c r="AI223" s="137"/>
      <c r="AJ223" s="135"/>
      <c r="AK223" s="136"/>
      <c r="AL223" s="136"/>
      <c r="AM223" s="136"/>
      <c r="AN223" s="136"/>
      <c r="AO223" s="136"/>
      <c r="AP223" s="137"/>
      <c r="AQ223" s="143"/>
      <c r="AR223" s="143"/>
      <c r="AS223" s="143"/>
      <c r="AT223" s="143"/>
      <c r="AU223" s="143"/>
      <c r="AV223" s="143"/>
      <c r="AW223" s="143"/>
      <c r="AX223" s="143"/>
      <c r="AY223" s="140"/>
      <c r="AZ223" s="141"/>
      <c r="BA223" s="141"/>
      <c r="BB223" s="141"/>
      <c r="BC223" s="141"/>
      <c r="BD223" s="141"/>
      <c r="BE223" s="141"/>
      <c r="BF223" s="141"/>
      <c r="BG223" s="141"/>
      <c r="BH223" s="141"/>
      <c r="BI223" s="142"/>
    </row>
    <row r="224" spans="1:61" s="93" customFormat="1" ht="42" customHeight="1" x14ac:dyDescent="0.25">
      <c r="A224" s="138" t="s">
        <v>186</v>
      </c>
      <c r="B224" s="139"/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5" t="s">
        <v>121</v>
      </c>
      <c r="AF224" s="136"/>
      <c r="AG224" s="136"/>
      <c r="AH224" s="136"/>
      <c r="AI224" s="137"/>
      <c r="AJ224" s="135"/>
      <c r="AK224" s="136"/>
      <c r="AL224" s="136"/>
      <c r="AM224" s="136"/>
      <c r="AN224" s="136"/>
      <c r="AO224" s="136"/>
      <c r="AP224" s="137"/>
      <c r="AQ224" s="143"/>
      <c r="AR224" s="143"/>
      <c r="AS224" s="143"/>
      <c r="AT224" s="143"/>
      <c r="AU224" s="143"/>
      <c r="AV224" s="143"/>
      <c r="AW224" s="143"/>
      <c r="AX224" s="143"/>
      <c r="AY224" s="140"/>
      <c r="AZ224" s="141"/>
      <c r="BA224" s="141"/>
      <c r="BB224" s="141"/>
      <c r="BC224" s="141"/>
      <c r="BD224" s="141"/>
      <c r="BE224" s="141"/>
      <c r="BF224" s="141"/>
      <c r="BG224" s="141"/>
      <c r="BH224" s="141"/>
      <c r="BI224" s="142"/>
    </row>
    <row r="225" spans="1:61" s="93" customFormat="1" ht="40.15" customHeight="1" x14ac:dyDescent="0.25">
      <c r="A225" s="138" t="s">
        <v>195</v>
      </c>
      <c r="B225" s="139"/>
      <c r="C225" s="139"/>
      <c r="D225" s="139"/>
      <c r="E225" s="139"/>
      <c r="F225" s="139"/>
      <c r="G225" s="139"/>
      <c r="H225" s="139"/>
      <c r="I225" s="139"/>
      <c r="J225" s="139"/>
      <c r="K225" s="139"/>
      <c r="L225" s="139"/>
      <c r="M225" s="139"/>
      <c r="N225" s="139"/>
      <c r="O225" s="139"/>
      <c r="P225" s="139"/>
      <c r="Q225" s="139"/>
      <c r="R225" s="139"/>
      <c r="S225" s="139"/>
      <c r="T225" s="139"/>
      <c r="U225" s="139"/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5"/>
      <c r="AF225" s="136"/>
      <c r="AG225" s="136"/>
      <c r="AH225" s="136"/>
      <c r="AI225" s="137"/>
      <c r="AJ225" s="135" t="s">
        <v>121</v>
      </c>
      <c r="AK225" s="136"/>
      <c r="AL225" s="136"/>
      <c r="AM225" s="136"/>
      <c r="AN225" s="136"/>
      <c r="AO225" s="136"/>
      <c r="AP225" s="137"/>
      <c r="AQ225" s="143"/>
      <c r="AR225" s="143"/>
      <c r="AS225" s="143"/>
      <c r="AT225" s="143"/>
      <c r="AU225" s="143"/>
      <c r="AV225" s="143"/>
      <c r="AW225" s="143"/>
      <c r="AX225" s="143"/>
      <c r="AY225" s="135" t="s">
        <v>121</v>
      </c>
      <c r="AZ225" s="136"/>
      <c r="BA225" s="136"/>
      <c r="BB225" s="136"/>
      <c r="BC225" s="136"/>
      <c r="BD225" s="136"/>
      <c r="BE225" s="136"/>
      <c r="BF225" s="136"/>
      <c r="BG225" s="136"/>
      <c r="BH225" s="136"/>
      <c r="BI225" s="137"/>
    </row>
    <row r="226" spans="1:61" s="93" customFormat="1" ht="55.5" customHeight="1" x14ac:dyDescent="0.25">
      <c r="A226" s="138" t="s">
        <v>188</v>
      </c>
      <c r="B226" s="139"/>
      <c r="C226" s="139"/>
      <c r="D226" s="139"/>
      <c r="E226" s="139"/>
      <c r="F226" s="139"/>
      <c r="G226" s="139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5"/>
      <c r="AF226" s="136"/>
      <c r="AG226" s="136"/>
      <c r="AH226" s="136"/>
      <c r="AI226" s="137"/>
      <c r="AJ226" s="135" t="s">
        <v>121</v>
      </c>
      <c r="AK226" s="136"/>
      <c r="AL226" s="136"/>
      <c r="AM226" s="136"/>
      <c r="AN226" s="136"/>
      <c r="AO226" s="136"/>
      <c r="AP226" s="137"/>
      <c r="AQ226" s="143"/>
      <c r="AR226" s="143"/>
      <c r="AS226" s="143"/>
      <c r="AT226" s="143"/>
      <c r="AU226" s="143"/>
      <c r="AV226" s="143"/>
      <c r="AW226" s="143"/>
      <c r="AX226" s="143"/>
      <c r="AY226" s="135" t="s">
        <v>121</v>
      </c>
      <c r="AZ226" s="136"/>
      <c r="BA226" s="136"/>
      <c r="BB226" s="136"/>
      <c r="BC226" s="136"/>
      <c r="BD226" s="136"/>
      <c r="BE226" s="136"/>
      <c r="BF226" s="136"/>
      <c r="BG226" s="136"/>
      <c r="BH226" s="136"/>
      <c r="BI226" s="137"/>
    </row>
    <row r="227" spans="1:61" s="93" customFormat="1" ht="55.5" customHeight="1" x14ac:dyDescent="0.25">
      <c r="A227" s="138" t="s">
        <v>190</v>
      </c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  <c r="AC227" s="156"/>
      <c r="AD227" s="156"/>
      <c r="AE227" s="140"/>
      <c r="AF227" s="141"/>
      <c r="AG227" s="141"/>
      <c r="AH227" s="141"/>
      <c r="AI227" s="142"/>
      <c r="AJ227" s="140"/>
      <c r="AK227" s="141"/>
      <c r="AL227" s="141"/>
      <c r="AM227" s="141"/>
      <c r="AN227" s="141"/>
      <c r="AO227" s="141"/>
      <c r="AP227" s="142"/>
      <c r="AQ227" s="154"/>
      <c r="AR227" s="154"/>
      <c r="AS227" s="154"/>
      <c r="AT227" s="154"/>
      <c r="AU227" s="154"/>
      <c r="AV227" s="154"/>
      <c r="AW227" s="154"/>
      <c r="AX227" s="154"/>
      <c r="AY227" s="140"/>
      <c r="AZ227" s="141"/>
      <c r="BA227" s="141"/>
      <c r="BB227" s="141"/>
      <c r="BC227" s="141"/>
      <c r="BD227" s="141"/>
      <c r="BE227" s="141"/>
      <c r="BF227" s="141"/>
      <c r="BG227" s="141"/>
      <c r="BH227" s="141"/>
      <c r="BI227" s="142"/>
    </row>
    <row r="228" spans="1:61" s="93" customFormat="1" ht="58.5" customHeight="1" x14ac:dyDescent="0.25">
      <c r="A228" s="138" t="s">
        <v>191</v>
      </c>
      <c r="B228" s="139"/>
      <c r="C228" s="139"/>
      <c r="D228" s="139"/>
      <c r="E228" s="139"/>
      <c r="F228" s="139"/>
      <c r="G228" s="139"/>
      <c r="H228" s="139"/>
      <c r="I228" s="139"/>
      <c r="J228" s="139"/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5"/>
      <c r="AF228" s="136"/>
      <c r="AG228" s="136"/>
      <c r="AH228" s="136"/>
      <c r="AI228" s="137"/>
      <c r="AJ228" s="135"/>
      <c r="AK228" s="136"/>
      <c r="AL228" s="136"/>
      <c r="AM228" s="136"/>
      <c r="AN228" s="136"/>
      <c r="AO228" s="136"/>
      <c r="AP228" s="137"/>
      <c r="AQ228" s="143"/>
      <c r="AR228" s="143"/>
      <c r="AS228" s="143"/>
      <c r="AT228" s="143"/>
      <c r="AU228" s="143"/>
      <c r="AV228" s="143"/>
      <c r="AW228" s="143"/>
      <c r="AX228" s="143"/>
      <c r="AY228" s="135" t="s">
        <v>121</v>
      </c>
      <c r="AZ228" s="136"/>
      <c r="BA228" s="136"/>
      <c r="BB228" s="136"/>
      <c r="BC228" s="136"/>
      <c r="BD228" s="136"/>
      <c r="BE228" s="136"/>
      <c r="BF228" s="136"/>
      <c r="BG228" s="136"/>
      <c r="BH228" s="136"/>
      <c r="BI228" s="137"/>
    </row>
    <row r="229" spans="1:61" s="93" customFormat="1" ht="35.450000000000003" customHeight="1" x14ac:dyDescent="0.25">
      <c r="A229" s="138" t="s">
        <v>189</v>
      </c>
      <c r="B229" s="139"/>
      <c r="C229" s="139"/>
      <c r="D229" s="139"/>
      <c r="E229" s="139"/>
      <c r="F229" s="139"/>
      <c r="G229" s="13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5"/>
      <c r="AF229" s="136"/>
      <c r="AG229" s="136"/>
      <c r="AH229" s="136"/>
      <c r="AI229" s="137"/>
      <c r="AJ229" s="135"/>
      <c r="AK229" s="136"/>
      <c r="AL229" s="136"/>
      <c r="AM229" s="136"/>
      <c r="AN229" s="136"/>
      <c r="AO229" s="136"/>
      <c r="AP229" s="137"/>
      <c r="AQ229" s="143"/>
      <c r="AR229" s="143"/>
      <c r="AS229" s="143"/>
      <c r="AT229" s="143"/>
      <c r="AU229" s="143"/>
      <c r="AV229" s="143"/>
      <c r="AW229" s="143"/>
      <c r="AX229" s="143"/>
      <c r="AY229" s="135" t="s">
        <v>121</v>
      </c>
      <c r="AZ229" s="136"/>
      <c r="BA229" s="136"/>
      <c r="BB229" s="136"/>
      <c r="BC229" s="136"/>
      <c r="BD229" s="136"/>
      <c r="BE229" s="136"/>
      <c r="BF229" s="136"/>
      <c r="BG229" s="136"/>
      <c r="BH229" s="136"/>
      <c r="BI229" s="137"/>
    </row>
    <row r="230" spans="1:61" s="93" customFormat="1" ht="63" customHeight="1" x14ac:dyDescent="0.25">
      <c r="A230" s="175" t="s">
        <v>198</v>
      </c>
      <c r="B230" s="204"/>
      <c r="C230" s="204"/>
      <c r="D230" s="204"/>
      <c r="E230" s="204"/>
      <c r="F230" s="204"/>
      <c r="G230" s="204"/>
      <c r="H230" s="204"/>
      <c r="I230" s="204"/>
      <c r="J230" s="204"/>
      <c r="K230" s="204"/>
      <c r="L230" s="204"/>
      <c r="M230" s="204"/>
      <c r="N230" s="204"/>
      <c r="O230" s="204"/>
      <c r="P230" s="204"/>
      <c r="Q230" s="204"/>
      <c r="R230" s="204"/>
      <c r="S230" s="204"/>
      <c r="T230" s="204"/>
      <c r="U230" s="204"/>
      <c r="V230" s="204"/>
      <c r="W230" s="204"/>
      <c r="X230" s="204"/>
      <c r="Y230" s="204"/>
      <c r="Z230" s="204"/>
      <c r="AA230" s="204"/>
      <c r="AB230" s="204"/>
      <c r="AC230" s="204"/>
      <c r="AD230" s="204"/>
      <c r="AE230" s="140"/>
      <c r="AF230" s="141"/>
      <c r="AG230" s="141"/>
      <c r="AH230" s="141"/>
      <c r="AI230" s="142"/>
      <c r="AJ230" s="140"/>
      <c r="AK230" s="141"/>
      <c r="AL230" s="141"/>
      <c r="AM230" s="141"/>
      <c r="AN230" s="141"/>
      <c r="AO230" s="141"/>
      <c r="AP230" s="142"/>
      <c r="AQ230" s="143"/>
      <c r="AR230" s="143"/>
      <c r="AS230" s="143"/>
      <c r="AT230" s="143"/>
      <c r="AU230" s="143"/>
      <c r="AV230" s="143"/>
      <c r="AW230" s="143"/>
      <c r="AX230" s="143"/>
      <c r="AY230" s="135" t="s">
        <v>121</v>
      </c>
      <c r="AZ230" s="136"/>
      <c r="BA230" s="136"/>
      <c r="BB230" s="136"/>
      <c r="BC230" s="136"/>
      <c r="BD230" s="136"/>
      <c r="BE230" s="136"/>
      <c r="BF230" s="136"/>
      <c r="BG230" s="136"/>
      <c r="BH230" s="136"/>
      <c r="BI230" s="137"/>
    </row>
    <row r="231" spans="1:61" s="2" customFormat="1" ht="30" customHeight="1" x14ac:dyDescent="0.25">
      <c r="A231" s="175" t="s">
        <v>199</v>
      </c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  <c r="X231" s="204"/>
      <c r="Y231" s="204"/>
      <c r="Z231" s="204"/>
      <c r="AA231" s="204"/>
      <c r="AB231" s="204"/>
      <c r="AC231" s="204"/>
      <c r="AD231" s="204"/>
      <c r="AE231" s="140"/>
      <c r="AF231" s="141"/>
      <c r="AG231" s="141"/>
      <c r="AH231" s="141"/>
      <c r="AI231" s="142"/>
      <c r="AJ231" s="140"/>
      <c r="AK231" s="141"/>
      <c r="AL231" s="141"/>
      <c r="AM231" s="141"/>
      <c r="AN231" s="141"/>
      <c r="AO231" s="141"/>
      <c r="AP231" s="142"/>
      <c r="AQ231" s="143"/>
      <c r="AR231" s="143"/>
      <c r="AS231" s="143"/>
      <c r="AT231" s="143"/>
      <c r="AU231" s="143"/>
      <c r="AV231" s="143"/>
      <c r="AW231" s="143"/>
      <c r="AX231" s="143"/>
      <c r="AY231" s="135" t="s">
        <v>121</v>
      </c>
      <c r="AZ231" s="136"/>
      <c r="BA231" s="136"/>
      <c r="BB231" s="136"/>
      <c r="BC231" s="136"/>
      <c r="BD231" s="136"/>
      <c r="BE231" s="136"/>
      <c r="BF231" s="136"/>
      <c r="BG231" s="136"/>
      <c r="BH231" s="136"/>
      <c r="BI231" s="137"/>
    </row>
    <row r="232" spans="1:61" s="2" customFormat="1" ht="59.25" customHeight="1" x14ac:dyDescent="0.25">
      <c r="A232" s="138" t="s">
        <v>200</v>
      </c>
      <c r="B232" s="139"/>
      <c r="C232" s="139"/>
      <c r="D232" s="139"/>
      <c r="E232" s="139"/>
      <c r="F232" s="139"/>
      <c r="G232" s="139"/>
      <c r="H232" s="139"/>
      <c r="I232" s="139"/>
      <c r="J232" s="139"/>
      <c r="K232" s="139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40"/>
      <c r="AF232" s="141"/>
      <c r="AG232" s="141"/>
      <c r="AH232" s="141"/>
      <c r="AI232" s="142"/>
      <c r="AJ232" s="140"/>
      <c r="AK232" s="141"/>
      <c r="AL232" s="141"/>
      <c r="AM232" s="141"/>
      <c r="AN232" s="141"/>
      <c r="AO232" s="141"/>
      <c r="AP232" s="142"/>
      <c r="AQ232" s="143"/>
      <c r="AR232" s="143"/>
      <c r="AS232" s="143"/>
      <c r="AT232" s="143"/>
      <c r="AU232" s="143"/>
      <c r="AV232" s="143"/>
      <c r="AW232" s="143"/>
      <c r="AX232" s="143"/>
      <c r="AY232" s="135" t="s">
        <v>121</v>
      </c>
      <c r="AZ232" s="136"/>
      <c r="BA232" s="136"/>
      <c r="BB232" s="136"/>
      <c r="BC232" s="136"/>
      <c r="BD232" s="136"/>
      <c r="BE232" s="136"/>
      <c r="BF232" s="136"/>
      <c r="BG232" s="136"/>
      <c r="BH232" s="136"/>
      <c r="BI232" s="137"/>
    </row>
    <row r="233" spans="1:61" s="2" customFormat="1" ht="29.25" customHeight="1" x14ac:dyDescent="0.25">
      <c r="A233" s="175" t="s">
        <v>201</v>
      </c>
      <c r="B233" s="204"/>
      <c r="C233" s="204"/>
      <c r="D233" s="204"/>
      <c r="E233" s="204"/>
      <c r="F233" s="204"/>
      <c r="G233" s="204"/>
      <c r="H233" s="204"/>
      <c r="I233" s="204"/>
      <c r="J233" s="204"/>
      <c r="K233" s="204"/>
      <c r="L233" s="204"/>
      <c r="M233" s="204"/>
      <c r="N233" s="204"/>
      <c r="O233" s="204"/>
      <c r="P233" s="204"/>
      <c r="Q233" s="204"/>
      <c r="R233" s="204"/>
      <c r="S233" s="204"/>
      <c r="T233" s="204"/>
      <c r="U233" s="204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140"/>
      <c r="AF233" s="141"/>
      <c r="AG233" s="141"/>
      <c r="AH233" s="141"/>
      <c r="AI233" s="142"/>
      <c r="AJ233" s="140"/>
      <c r="AK233" s="141"/>
      <c r="AL233" s="141"/>
      <c r="AM233" s="141"/>
      <c r="AN233" s="141"/>
      <c r="AO233" s="141"/>
      <c r="AP233" s="142"/>
      <c r="AQ233" s="207"/>
      <c r="AR233" s="207"/>
      <c r="AS233" s="207"/>
      <c r="AT233" s="207"/>
      <c r="AU233" s="207"/>
      <c r="AV233" s="207"/>
      <c r="AW233" s="207"/>
      <c r="AX233" s="207"/>
      <c r="AY233" s="140"/>
      <c r="AZ233" s="141"/>
      <c r="BA233" s="141"/>
      <c r="BB233" s="141"/>
      <c r="BC233" s="141"/>
      <c r="BD233" s="141"/>
      <c r="BE233" s="141"/>
      <c r="BF233" s="141"/>
      <c r="BG233" s="141"/>
      <c r="BH233" s="141"/>
      <c r="BI233" s="142"/>
    </row>
    <row r="234" spans="1:61" s="2" customFormat="1" ht="15.75" customHeight="1" x14ac:dyDescent="0.25">
      <c r="A234" s="205"/>
      <c r="B234" s="206"/>
      <c r="C234" s="206"/>
      <c r="D234" s="206"/>
      <c r="E234" s="206"/>
      <c r="F234" s="206"/>
      <c r="G234" s="206"/>
      <c r="H234" s="206"/>
      <c r="I234" s="206"/>
      <c r="J234" s="206"/>
      <c r="K234" s="206"/>
      <c r="L234" s="206"/>
      <c r="M234" s="206"/>
      <c r="N234" s="206"/>
      <c r="O234" s="206"/>
      <c r="P234" s="206"/>
      <c r="Q234" s="206"/>
      <c r="R234" s="206"/>
      <c r="S234" s="206"/>
      <c r="T234" s="206"/>
      <c r="U234" s="206"/>
      <c r="V234" s="206"/>
      <c r="W234" s="206"/>
      <c r="X234" s="206"/>
      <c r="Y234" s="206"/>
      <c r="Z234" s="206"/>
      <c r="AA234" s="206"/>
      <c r="AB234" s="206"/>
      <c r="AC234" s="206"/>
      <c r="AD234" s="206"/>
      <c r="AE234" s="135"/>
      <c r="AF234" s="136"/>
      <c r="AG234" s="136"/>
      <c r="AH234" s="136"/>
      <c r="AI234" s="137"/>
      <c r="AJ234" s="135"/>
      <c r="AK234" s="136"/>
      <c r="AL234" s="136"/>
      <c r="AM234" s="136"/>
      <c r="AN234" s="136"/>
      <c r="AO234" s="136"/>
      <c r="AP234" s="137"/>
      <c r="AQ234" s="197"/>
      <c r="AR234" s="197"/>
      <c r="AS234" s="197"/>
      <c r="AT234" s="197"/>
      <c r="AU234" s="197"/>
      <c r="AV234" s="197"/>
      <c r="AW234" s="197"/>
      <c r="AX234" s="197"/>
      <c r="AY234" s="135"/>
      <c r="AZ234" s="136"/>
      <c r="BA234" s="136"/>
      <c r="BB234" s="136"/>
      <c r="BC234" s="136"/>
      <c r="BD234" s="136"/>
      <c r="BE234" s="136"/>
      <c r="BF234" s="136"/>
      <c r="BG234" s="136"/>
      <c r="BH234" s="136"/>
      <c r="BI234" s="137"/>
    </row>
    <row r="235" spans="1:61" s="2" customFormat="1" ht="15.75" customHeight="1" x14ac:dyDescent="0.2">
      <c r="A235" s="186"/>
      <c r="B235" s="187"/>
      <c r="C235" s="187"/>
      <c r="D235" s="187"/>
      <c r="E235" s="187"/>
      <c r="F235" s="187"/>
      <c r="G235" s="187"/>
      <c r="H235" s="187"/>
      <c r="I235" s="187"/>
      <c r="J235" s="187"/>
      <c r="K235" s="187"/>
      <c r="L235" s="187"/>
      <c r="M235" s="187"/>
      <c r="N235" s="187"/>
      <c r="O235" s="187"/>
      <c r="P235" s="187"/>
      <c r="Q235" s="187"/>
      <c r="R235" s="187"/>
      <c r="S235" s="187"/>
      <c r="T235" s="187"/>
      <c r="U235" s="187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35"/>
      <c r="AF235" s="136"/>
      <c r="AG235" s="136"/>
      <c r="AH235" s="136"/>
      <c r="AI235" s="137"/>
      <c r="AJ235" s="135"/>
      <c r="AK235" s="136"/>
      <c r="AL235" s="136"/>
      <c r="AM235" s="136"/>
      <c r="AN235" s="136"/>
      <c r="AO235" s="136"/>
      <c r="AP235" s="137"/>
      <c r="AQ235" s="197"/>
      <c r="AR235" s="197"/>
      <c r="AS235" s="197"/>
      <c r="AT235" s="197"/>
      <c r="AU235" s="197"/>
      <c r="AV235" s="197"/>
      <c r="AW235" s="197"/>
      <c r="AX235" s="197"/>
      <c r="AY235" s="135"/>
      <c r="AZ235" s="136"/>
      <c r="BA235" s="136"/>
      <c r="BB235" s="136"/>
      <c r="BC235" s="136"/>
      <c r="BD235" s="136"/>
      <c r="BE235" s="136"/>
      <c r="BF235" s="136"/>
      <c r="BG235" s="136"/>
      <c r="BH235" s="136"/>
      <c r="BI235" s="137"/>
    </row>
    <row r="236" spans="1:61" s="2" customFormat="1" ht="15.75" customHeight="1" x14ac:dyDescent="0.2">
      <c r="A236" s="186"/>
      <c r="B236" s="187"/>
      <c r="C236" s="187"/>
      <c r="D236" s="187"/>
      <c r="E236" s="187"/>
      <c r="F236" s="187"/>
      <c r="G236" s="187"/>
      <c r="H236" s="187"/>
      <c r="I236" s="187"/>
      <c r="J236" s="187"/>
      <c r="K236" s="187"/>
      <c r="L236" s="187"/>
      <c r="M236" s="187"/>
      <c r="N236" s="187"/>
      <c r="O236" s="187"/>
      <c r="P236" s="187"/>
      <c r="Q236" s="187"/>
      <c r="R236" s="187"/>
      <c r="S236" s="187"/>
      <c r="T236" s="187"/>
      <c r="U236" s="187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35"/>
      <c r="AF236" s="136"/>
      <c r="AG236" s="136"/>
      <c r="AH236" s="136"/>
      <c r="AI236" s="137"/>
      <c r="AJ236" s="135"/>
      <c r="AK236" s="136"/>
      <c r="AL236" s="136"/>
      <c r="AM236" s="136"/>
      <c r="AN236" s="136"/>
      <c r="AO236" s="136"/>
      <c r="AP236" s="137"/>
      <c r="AQ236" s="197"/>
      <c r="AR236" s="197"/>
      <c r="AS236" s="197"/>
      <c r="AT236" s="197"/>
      <c r="AU236" s="197"/>
      <c r="AV236" s="197"/>
      <c r="AW236" s="197"/>
      <c r="AX236" s="197"/>
      <c r="AY236" s="135"/>
      <c r="AZ236" s="136"/>
      <c r="BA236" s="136"/>
      <c r="BB236" s="136"/>
      <c r="BC236" s="136"/>
      <c r="BD236" s="136"/>
      <c r="BE236" s="136"/>
      <c r="BF236" s="136"/>
      <c r="BG236" s="136"/>
      <c r="BH236" s="136"/>
      <c r="BI236" s="137"/>
    </row>
    <row r="237" spans="1:61" s="92" customFormat="1" x14ac:dyDescent="0.25">
      <c r="A237" s="186"/>
      <c r="B237" s="187"/>
      <c r="C237" s="187"/>
      <c r="D237" s="187"/>
      <c r="E237" s="187"/>
      <c r="F237" s="187"/>
      <c r="G237" s="187"/>
      <c r="H237" s="187"/>
      <c r="I237" s="187"/>
      <c r="J237" s="187"/>
      <c r="K237" s="187"/>
      <c r="L237" s="187"/>
      <c r="M237" s="187"/>
      <c r="N237" s="187"/>
      <c r="O237" s="187"/>
      <c r="P237" s="187"/>
      <c r="Q237" s="187"/>
      <c r="R237" s="187"/>
      <c r="S237" s="187"/>
      <c r="T237" s="187"/>
      <c r="U237" s="187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35"/>
      <c r="AF237" s="136"/>
      <c r="AG237" s="136"/>
      <c r="AH237" s="136"/>
      <c r="AI237" s="137"/>
      <c r="AJ237" s="135"/>
      <c r="AK237" s="136"/>
      <c r="AL237" s="136"/>
      <c r="AM237" s="136"/>
      <c r="AN237" s="136"/>
      <c r="AO237" s="136"/>
      <c r="AP237" s="137"/>
      <c r="AQ237" s="197"/>
      <c r="AR237" s="197"/>
      <c r="AS237" s="197"/>
      <c r="AT237" s="197"/>
      <c r="AU237" s="197"/>
      <c r="AV237" s="197"/>
      <c r="AW237" s="197"/>
      <c r="AX237" s="197"/>
      <c r="AY237" s="135"/>
      <c r="AZ237" s="136"/>
      <c r="BA237" s="136"/>
      <c r="BB237" s="136"/>
      <c r="BC237" s="136"/>
      <c r="BD237" s="136"/>
      <c r="BE237" s="136"/>
      <c r="BF237" s="136"/>
      <c r="BG237" s="136"/>
      <c r="BH237" s="136"/>
      <c r="BI237" s="137"/>
    </row>
    <row r="238" spans="1:61" ht="21" customHeight="1" x14ac:dyDescent="0.25">
      <c r="A238" s="198"/>
      <c r="B238" s="199"/>
      <c r="C238" s="199"/>
      <c r="D238" s="199"/>
      <c r="E238" s="199"/>
      <c r="F238" s="199"/>
      <c r="G238" s="199"/>
      <c r="H238" s="199"/>
      <c r="I238" s="199"/>
      <c r="J238" s="199"/>
      <c r="K238" s="199"/>
      <c r="L238" s="199"/>
      <c r="M238" s="199"/>
      <c r="N238" s="199"/>
      <c r="O238" s="199"/>
      <c r="P238" s="199"/>
      <c r="Q238" s="199"/>
      <c r="R238" s="199"/>
      <c r="S238" s="199"/>
      <c r="T238" s="199"/>
      <c r="U238" s="199"/>
      <c r="V238" s="199"/>
      <c r="W238" s="199"/>
      <c r="X238" s="199"/>
      <c r="Y238" s="199"/>
      <c r="Z238" s="199"/>
      <c r="AA238" s="199"/>
      <c r="AB238" s="199"/>
      <c r="AC238" s="199"/>
      <c r="AD238" s="199"/>
      <c r="AE238" s="200"/>
      <c r="AF238" s="201"/>
      <c r="AG238" s="201"/>
      <c r="AH238" s="201"/>
      <c r="AI238" s="202"/>
      <c r="AJ238" s="135"/>
      <c r="AK238" s="136"/>
      <c r="AL238" s="136"/>
      <c r="AM238" s="136"/>
      <c r="AN238" s="136"/>
      <c r="AO238" s="136"/>
      <c r="AP238" s="137"/>
      <c r="AQ238" s="203"/>
      <c r="AR238" s="203"/>
      <c r="AS238" s="203"/>
      <c r="AT238" s="203"/>
      <c r="AU238" s="203"/>
      <c r="AV238" s="203"/>
      <c r="AW238" s="203"/>
      <c r="AX238" s="203"/>
      <c r="AY238" s="135"/>
      <c r="AZ238" s="136"/>
      <c r="BA238" s="136"/>
      <c r="BB238" s="136"/>
      <c r="BC238" s="136"/>
      <c r="BD238" s="136"/>
      <c r="BE238" s="136"/>
      <c r="BF238" s="136"/>
      <c r="BG238" s="136"/>
      <c r="BH238" s="136"/>
      <c r="BI238" s="137"/>
    </row>
    <row r="239" spans="1:61" ht="24.75" customHeight="1" x14ac:dyDescent="0.25">
      <c r="A239" s="70"/>
      <c r="B239" s="16"/>
      <c r="C239" s="16"/>
      <c r="D239" s="191"/>
      <c r="E239" s="191"/>
      <c r="F239" s="191"/>
      <c r="G239" s="191"/>
      <c r="H239" s="191"/>
      <c r="I239" s="191"/>
      <c r="J239" s="191"/>
      <c r="K239" s="191"/>
      <c r="L239" s="191"/>
      <c r="M239" s="191"/>
      <c r="N239" s="191"/>
      <c r="O239" s="191"/>
      <c r="P239" s="191"/>
      <c r="Q239" s="191"/>
      <c r="R239" s="191"/>
      <c r="S239" s="191"/>
      <c r="T239" s="191"/>
      <c r="U239" s="191"/>
      <c r="V239" s="191"/>
      <c r="W239" s="191"/>
      <c r="X239" s="191"/>
      <c r="Y239" s="191"/>
      <c r="Z239" s="191"/>
      <c r="AA239" s="191"/>
      <c r="AB239" s="191"/>
      <c r="AC239" s="191"/>
      <c r="AD239" s="191"/>
      <c r="AE239" s="191"/>
      <c r="AF239" s="191"/>
      <c r="AG239" s="191"/>
      <c r="AH239" s="191"/>
      <c r="AI239" s="191"/>
      <c r="AJ239" s="191"/>
      <c r="AK239" s="191"/>
      <c r="AL239" s="191"/>
      <c r="AM239" s="191"/>
      <c r="AN239" s="191"/>
      <c r="AO239" s="191"/>
      <c r="AP239" s="191"/>
      <c r="AQ239" s="191"/>
      <c r="AR239" s="191"/>
      <c r="AS239" s="191"/>
      <c r="AT239" s="191"/>
      <c r="AU239" s="191"/>
      <c r="AV239" s="191"/>
      <c r="AW239" s="191"/>
      <c r="AX239" s="191"/>
      <c r="AY239" s="191"/>
      <c r="AZ239" s="191"/>
      <c r="BA239" s="191"/>
      <c r="BB239" s="191"/>
      <c r="BC239" s="191"/>
      <c r="BD239" s="191"/>
      <c r="BE239" s="191"/>
      <c r="BF239" s="191"/>
      <c r="BG239" s="191"/>
      <c r="BH239" s="191"/>
      <c r="BI239" s="195"/>
    </row>
    <row r="240" spans="1:61" ht="20.25" customHeight="1" thickBot="1" x14ac:dyDescent="0.3">
      <c r="A240" s="196" t="s">
        <v>122</v>
      </c>
      <c r="B240" s="191"/>
      <c r="C240" s="191"/>
      <c r="D240" s="191"/>
      <c r="E240" s="191"/>
      <c r="F240" s="191"/>
      <c r="G240" s="191"/>
      <c r="H240" s="191"/>
      <c r="I240" s="191"/>
      <c r="J240" s="191"/>
      <c r="K240" s="191"/>
      <c r="L240" s="191"/>
      <c r="M240" s="191"/>
      <c r="N240" s="191"/>
      <c r="O240" s="191"/>
      <c r="P240" s="191"/>
      <c r="Q240" s="191"/>
      <c r="R240" s="191"/>
      <c r="S240" s="191"/>
      <c r="T240" s="191"/>
      <c r="U240" s="191"/>
      <c r="V240" s="191"/>
      <c r="W240" s="191"/>
      <c r="X240" s="191"/>
      <c r="Y240" s="191"/>
      <c r="Z240" s="191"/>
      <c r="AA240" s="191"/>
      <c r="AB240" s="191"/>
      <c r="AC240" s="191"/>
      <c r="AD240" s="191"/>
      <c r="AE240" s="191"/>
      <c r="AF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191" t="s">
        <v>96</v>
      </c>
      <c r="AQ240" s="191"/>
      <c r="AR240" s="191"/>
      <c r="AS240" s="191"/>
      <c r="AT240" s="191"/>
      <c r="AU240" s="191"/>
      <c r="AV240" s="191"/>
      <c r="AW240" s="191"/>
      <c r="AX240" s="191"/>
      <c r="AY240" s="191"/>
      <c r="AZ240" s="191"/>
      <c r="BA240" s="191"/>
      <c r="BB240" s="69"/>
      <c r="BC240" s="69"/>
      <c r="BD240" s="69"/>
      <c r="BE240" s="69"/>
      <c r="BF240" s="69"/>
      <c r="BG240" s="69"/>
      <c r="BH240" s="69"/>
      <c r="BI240" s="71"/>
    </row>
    <row r="241" spans="1:61" ht="45" customHeight="1" thickBot="1" x14ac:dyDescent="0.3">
      <c r="A241" s="21"/>
      <c r="B241" s="188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90"/>
      <c r="AG241" s="69"/>
      <c r="AH241" s="69"/>
      <c r="AI241" s="69"/>
      <c r="AJ241" s="69"/>
      <c r="AK241" s="69"/>
      <c r="AL241" s="69"/>
      <c r="AM241" s="69"/>
      <c r="AN241" s="69"/>
      <c r="AO241" s="69"/>
      <c r="AP241" s="192"/>
      <c r="AQ241" s="193"/>
      <c r="AR241" s="193"/>
      <c r="AS241" s="193"/>
      <c r="AT241" s="193"/>
      <c r="AU241" s="193"/>
      <c r="AV241" s="193"/>
      <c r="AW241" s="193"/>
      <c r="AX241" s="193"/>
      <c r="AY241" s="194"/>
      <c r="AZ241" s="69"/>
      <c r="BA241" s="69"/>
      <c r="BB241" s="69"/>
      <c r="BC241" s="69"/>
      <c r="BD241" s="69"/>
      <c r="BE241" s="69"/>
      <c r="BF241" s="69"/>
      <c r="BG241" s="69"/>
      <c r="BH241" s="69"/>
      <c r="BI241" s="71"/>
    </row>
    <row r="242" spans="1:61" ht="27.75" customHeight="1" x14ac:dyDescent="0.25">
      <c r="A242" s="72"/>
      <c r="B242" s="15"/>
      <c r="C242" s="15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  <c r="X242" s="73"/>
      <c r="Y242" s="73"/>
      <c r="Z242" s="73"/>
      <c r="AA242" s="73"/>
      <c r="AB242" s="73"/>
      <c r="AC242" s="73"/>
      <c r="AD242" s="73"/>
      <c r="AE242" s="73"/>
      <c r="AF242" s="73"/>
      <c r="AG242" s="73"/>
      <c r="AH242" s="73"/>
      <c r="AI242" s="73"/>
      <c r="AJ242" s="73"/>
      <c r="AK242" s="73"/>
      <c r="AL242" s="73"/>
      <c r="AM242" s="73"/>
      <c r="AN242" s="73"/>
      <c r="AO242" s="73"/>
      <c r="AP242" s="73"/>
      <c r="AQ242" s="73"/>
      <c r="AR242" s="73"/>
      <c r="AS242" s="73"/>
      <c r="AT242" s="73"/>
      <c r="AU242" s="73"/>
      <c r="AV242" s="73"/>
      <c r="AW242" s="73"/>
      <c r="AX242" s="73"/>
      <c r="AY242" s="73"/>
      <c r="AZ242" s="73"/>
      <c r="BA242" s="73"/>
      <c r="BB242" s="73"/>
      <c r="BC242" s="73"/>
      <c r="BD242" s="73"/>
      <c r="BE242" s="73"/>
      <c r="BF242" s="73"/>
      <c r="BG242" s="73"/>
      <c r="BH242" s="73"/>
      <c r="BI242" s="74"/>
    </row>
    <row r="243" spans="1:61" x14ac:dyDescent="0.25">
      <c r="A243" s="67"/>
      <c r="B243" s="67"/>
      <c r="C243" s="67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  <c r="BE243" s="68"/>
      <c r="BF243" s="68"/>
      <c r="BG243" s="68"/>
      <c r="BH243" s="68"/>
      <c r="BI243" s="68"/>
    </row>
    <row r="244" spans="1:61" x14ac:dyDescent="0.25">
      <c r="A244" s="75"/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  <c r="AA244" s="75"/>
      <c r="AB244" s="75"/>
      <c r="AC244" s="75"/>
      <c r="AD244" s="75"/>
      <c r="AE244" s="75"/>
      <c r="AF244" s="75"/>
      <c r="AG244" s="75"/>
      <c r="AH244" s="75"/>
      <c r="AI244" s="75"/>
      <c r="AJ244" s="75"/>
      <c r="AK244" s="75"/>
      <c r="AL244" s="75"/>
      <c r="AM244" s="75"/>
      <c r="AN244" s="75"/>
      <c r="AO244" s="75"/>
      <c r="AP244" s="75"/>
      <c r="AQ244" s="75"/>
      <c r="AR244" s="75"/>
      <c r="AS244" s="75"/>
      <c r="AT244" s="75"/>
      <c r="AU244" s="75"/>
      <c r="AV244" s="75"/>
      <c r="AW244" s="75"/>
      <c r="AX244" s="75"/>
      <c r="AY244" s="75"/>
      <c r="AZ244" s="75"/>
      <c r="BA244" s="75"/>
      <c r="BB244" s="75"/>
      <c r="BC244" s="75"/>
      <c r="BD244" s="75"/>
      <c r="BE244" s="75"/>
      <c r="BF244" s="75"/>
      <c r="BG244" s="75"/>
      <c r="BH244" s="75"/>
      <c r="BI244" s="75"/>
    </row>
    <row r="245" spans="1:61" x14ac:dyDescent="0.25">
      <c r="A245" s="75"/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  <c r="AA245" s="75"/>
      <c r="AB245" s="75"/>
      <c r="AC245" s="75"/>
      <c r="AD245" s="75"/>
      <c r="AE245" s="75"/>
      <c r="AF245" s="75"/>
      <c r="AG245" s="75"/>
      <c r="AH245" s="75"/>
      <c r="AI245" s="75"/>
      <c r="AJ245" s="75"/>
      <c r="AK245" s="75"/>
      <c r="AL245" s="75"/>
      <c r="AM245" s="75"/>
      <c r="AN245" s="75"/>
      <c r="AO245" s="75"/>
      <c r="AP245" s="75"/>
      <c r="AQ245" s="75"/>
      <c r="AR245" s="75"/>
      <c r="AS245" s="75"/>
      <c r="AT245" s="75"/>
      <c r="AU245" s="75"/>
      <c r="AV245" s="75"/>
      <c r="AW245" s="75"/>
      <c r="AX245" s="75"/>
      <c r="AY245" s="75"/>
      <c r="AZ245" s="75"/>
      <c r="BA245" s="75"/>
      <c r="BB245" s="75"/>
      <c r="BC245" s="75"/>
      <c r="BD245" s="75"/>
      <c r="BE245" s="75"/>
      <c r="BF245" s="75"/>
      <c r="BG245" s="75"/>
      <c r="BH245" s="75"/>
      <c r="BI245" s="75"/>
    </row>
    <row r="246" spans="1:61" x14ac:dyDescent="0.25">
      <c r="A246" s="75"/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  <c r="AA246" s="75"/>
      <c r="AB246" s="75"/>
      <c r="AC246" s="75"/>
      <c r="AD246" s="75"/>
      <c r="AE246" s="75"/>
      <c r="AF246" s="75"/>
      <c r="AG246" s="75"/>
      <c r="AH246" s="75"/>
      <c r="AI246" s="75"/>
      <c r="AJ246" s="75"/>
      <c r="AK246" s="75"/>
      <c r="AL246" s="75"/>
      <c r="AM246" s="75"/>
      <c r="AN246" s="75"/>
      <c r="AO246" s="75"/>
      <c r="AP246" s="75"/>
      <c r="AQ246" s="75"/>
      <c r="AR246" s="75"/>
      <c r="AS246" s="75"/>
      <c r="AT246" s="75"/>
      <c r="AU246" s="75"/>
      <c r="AV246" s="75"/>
      <c r="AW246" s="75"/>
      <c r="AX246" s="75"/>
      <c r="AY246" s="75"/>
      <c r="AZ246" s="75"/>
      <c r="BA246" s="75"/>
      <c r="BB246" s="75"/>
      <c r="BC246" s="75"/>
      <c r="BD246" s="75"/>
      <c r="BE246" s="75"/>
      <c r="BF246" s="75"/>
      <c r="BG246" s="75"/>
      <c r="BH246" s="75"/>
      <c r="BI246" s="75"/>
    </row>
    <row r="247" spans="1:61" x14ac:dyDescent="0.25">
      <c r="A247" s="75"/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  <c r="AA247" s="75"/>
      <c r="AB247" s="75"/>
      <c r="AC247" s="75"/>
      <c r="AD247" s="75"/>
      <c r="AE247" s="75"/>
      <c r="AF247" s="75"/>
      <c r="AG247" s="75"/>
      <c r="AH247" s="75"/>
      <c r="AI247" s="75"/>
      <c r="AJ247" s="75"/>
      <c r="AK247" s="75"/>
      <c r="AL247" s="75"/>
      <c r="AM247" s="75"/>
      <c r="AN247" s="75"/>
      <c r="AO247" s="75"/>
      <c r="AP247" s="75"/>
      <c r="AQ247" s="75"/>
      <c r="AR247" s="75"/>
      <c r="AS247" s="75"/>
      <c r="AT247" s="75"/>
      <c r="AU247" s="75"/>
      <c r="AV247" s="75"/>
      <c r="AW247" s="75"/>
      <c r="AX247" s="75"/>
      <c r="AY247" s="75"/>
      <c r="AZ247" s="75"/>
      <c r="BA247" s="75"/>
      <c r="BB247" s="75"/>
      <c r="BC247" s="75"/>
      <c r="BD247" s="75"/>
      <c r="BE247" s="75"/>
      <c r="BF247" s="75"/>
      <c r="BG247" s="75"/>
      <c r="BH247" s="75"/>
      <c r="BI247" s="75"/>
    </row>
    <row r="248" spans="1:61" x14ac:dyDescent="0.25">
      <c r="A248" s="75"/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  <c r="AB248" s="75"/>
      <c r="AC248" s="75"/>
      <c r="AD248" s="75"/>
      <c r="AE248" s="75"/>
      <c r="AF248" s="75"/>
      <c r="AG248" s="75"/>
      <c r="AH248" s="75"/>
      <c r="AI248" s="75"/>
      <c r="AJ248" s="75"/>
      <c r="AK248" s="75"/>
      <c r="AL248" s="75"/>
      <c r="AM248" s="75"/>
      <c r="AN248" s="75"/>
      <c r="AO248" s="75"/>
      <c r="AP248" s="75"/>
      <c r="AQ248" s="75"/>
      <c r="AR248" s="75"/>
      <c r="AS248" s="75"/>
      <c r="AT248" s="75"/>
      <c r="AU248" s="75"/>
      <c r="AV248" s="75"/>
      <c r="AW248" s="75"/>
      <c r="AX248" s="75"/>
      <c r="AY248" s="75"/>
      <c r="AZ248" s="75"/>
      <c r="BA248" s="75"/>
      <c r="BB248" s="75"/>
      <c r="BC248" s="75"/>
      <c r="BD248" s="75"/>
      <c r="BE248" s="75"/>
      <c r="BF248" s="75"/>
      <c r="BG248" s="75"/>
      <c r="BH248" s="75"/>
      <c r="BI248" s="75"/>
    </row>
    <row r="249" spans="1:61" x14ac:dyDescent="0.25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  <c r="AA249" s="75"/>
      <c r="AB249" s="75"/>
      <c r="AC249" s="75"/>
      <c r="AD249" s="75"/>
      <c r="AE249" s="75"/>
      <c r="AF249" s="75"/>
      <c r="AG249" s="75"/>
      <c r="AH249" s="75"/>
      <c r="AI249" s="75"/>
      <c r="AJ249" s="75"/>
      <c r="AK249" s="75"/>
      <c r="AL249" s="75"/>
      <c r="AM249" s="75"/>
      <c r="AN249" s="75"/>
      <c r="AO249" s="75"/>
      <c r="AP249" s="75"/>
      <c r="AQ249" s="75"/>
      <c r="AR249" s="75"/>
      <c r="AS249" s="75"/>
      <c r="AT249" s="75"/>
      <c r="AU249" s="75"/>
      <c r="AV249" s="75"/>
      <c r="AW249" s="75"/>
      <c r="AX249" s="75"/>
      <c r="AY249" s="75"/>
      <c r="AZ249" s="75"/>
      <c r="BA249" s="75"/>
      <c r="BB249" s="75"/>
      <c r="BC249" s="75"/>
      <c r="BD249" s="75"/>
      <c r="BE249" s="75"/>
      <c r="BF249" s="75"/>
      <c r="BG249" s="75"/>
      <c r="BH249" s="75"/>
      <c r="BI249" s="75"/>
    </row>
    <row r="250" spans="1:61" x14ac:dyDescent="0.25">
      <c r="A250" s="75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  <c r="AA250" s="75"/>
      <c r="AB250" s="75"/>
      <c r="AC250" s="75"/>
      <c r="AD250" s="75"/>
      <c r="AE250" s="75"/>
      <c r="AF250" s="75"/>
      <c r="AG250" s="75"/>
      <c r="AH250" s="75"/>
      <c r="AI250" s="75"/>
      <c r="AJ250" s="75"/>
      <c r="AK250" s="75"/>
      <c r="AL250" s="75"/>
      <c r="AM250" s="75"/>
      <c r="AN250" s="75"/>
      <c r="AO250" s="75"/>
      <c r="AP250" s="75"/>
      <c r="AQ250" s="75"/>
      <c r="AR250" s="75"/>
      <c r="AS250" s="75"/>
      <c r="AT250" s="75"/>
      <c r="AU250" s="75"/>
      <c r="AV250" s="75"/>
      <c r="AW250" s="75"/>
      <c r="AX250" s="75"/>
      <c r="AY250" s="75"/>
      <c r="AZ250" s="75"/>
      <c r="BA250" s="75"/>
      <c r="BB250" s="75"/>
      <c r="BC250" s="75"/>
      <c r="BD250" s="75"/>
      <c r="BE250" s="75"/>
      <c r="BF250" s="75"/>
      <c r="BG250" s="75"/>
      <c r="BH250" s="75"/>
      <c r="BI250" s="75"/>
    </row>
    <row r="251" spans="1:61" x14ac:dyDescent="0.25">
      <c r="A251" s="75"/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  <c r="AA251" s="75"/>
      <c r="AB251" s="75"/>
      <c r="AC251" s="75"/>
      <c r="AD251" s="75"/>
      <c r="AE251" s="75"/>
      <c r="AF251" s="75"/>
      <c r="AG251" s="75"/>
      <c r="AH251" s="75"/>
      <c r="AI251" s="75"/>
      <c r="AJ251" s="75"/>
      <c r="AK251" s="75"/>
      <c r="AL251" s="75"/>
      <c r="AM251" s="75"/>
      <c r="AN251" s="75"/>
      <c r="AO251" s="75"/>
      <c r="AP251" s="75"/>
      <c r="AQ251" s="75"/>
      <c r="AR251" s="75"/>
      <c r="AS251" s="75"/>
      <c r="AT251" s="75"/>
      <c r="AU251" s="75"/>
      <c r="AV251" s="75"/>
      <c r="AW251" s="75"/>
      <c r="AX251" s="75"/>
      <c r="AY251" s="75"/>
      <c r="AZ251" s="75"/>
      <c r="BA251" s="75"/>
      <c r="BB251" s="75"/>
      <c r="BC251" s="75"/>
      <c r="BD251" s="75"/>
      <c r="BE251" s="75"/>
      <c r="BF251" s="75"/>
      <c r="BG251" s="75"/>
      <c r="BH251" s="75"/>
      <c r="BI251" s="75"/>
    </row>
    <row r="252" spans="1:61" x14ac:dyDescent="0.25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  <c r="AA252" s="75"/>
      <c r="AB252" s="75"/>
      <c r="AC252" s="75"/>
      <c r="AD252" s="75"/>
      <c r="AE252" s="75"/>
      <c r="AF252" s="75"/>
      <c r="AG252" s="75"/>
      <c r="AH252" s="75"/>
      <c r="AI252" s="75"/>
      <c r="AJ252" s="75"/>
      <c r="AK252" s="75"/>
      <c r="AL252" s="75"/>
      <c r="AM252" s="75"/>
      <c r="AN252" s="75"/>
      <c r="AO252" s="75"/>
      <c r="AP252" s="75"/>
      <c r="AQ252" s="75"/>
      <c r="AR252" s="75"/>
      <c r="AS252" s="75"/>
      <c r="AT252" s="75"/>
      <c r="AU252" s="75"/>
      <c r="AV252" s="75"/>
      <c r="AW252" s="75"/>
      <c r="AX252" s="75"/>
      <c r="AY252" s="75"/>
      <c r="AZ252" s="75"/>
      <c r="BA252" s="75"/>
      <c r="BB252" s="75"/>
      <c r="BC252" s="75"/>
      <c r="BD252" s="75"/>
      <c r="BE252" s="75"/>
      <c r="BF252" s="75"/>
      <c r="BG252" s="75"/>
      <c r="BH252" s="75"/>
      <c r="BI252" s="75"/>
    </row>
    <row r="253" spans="1:61" x14ac:dyDescent="0.25">
      <c r="A253" s="75"/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  <c r="AA253" s="75"/>
      <c r="AB253" s="75"/>
      <c r="AC253" s="75"/>
      <c r="AD253" s="75"/>
      <c r="AE253" s="75"/>
      <c r="AF253" s="75"/>
      <c r="AG253" s="75"/>
      <c r="AH253" s="75"/>
      <c r="AI253" s="75"/>
      <c r="AJ253" s="75"/>
      <c r="AK253" s="75"/>
      <c r="AL253" s="75"/>
      <c r="AM253" s="75"/>
      <c r="AN253" s="75"/>
      <c r="AO253" s="75"/>
      <c r="AP253" s="75"/>
      <c r="AQ253" s="75"/>
      <c r="AR253" s="75"/>
      <c r="AS253" s="75"/>
      <c r="AT253" s="75"/>
      <c r="AU253" s="75"/>
      <c r="AV253" s="75"/>
      <c r="AW253" s="75"/>
      <c r="AX253" s="75"/>
      <c r="AY253" s="75"/>
      <c r="AZ253" s="75"/>
      <c r="BA253" s="75"/>
      <c r="BB253" s="75"/>
      <c r="BC253" s="75"/>
      <c r="BD253" s="75"/>
      <c r="BE253" s="75"/>
      <c r="BF253" s="75"/>
      <c r="BG253" s="75"/>
      <c r="BH253" s="75"/>
      <c r="BI253" s="75"/>
    </row>
    <row r="254" spans="1:61" x14ac:dyDescent="0.25">
      <c r="A254" s="75"/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  <c r="AA254" s="75"/>
      <c r="AB254" s="75"/>
      <c r="AC254" s="75"/>
      <c r="AD254" s="75"/>
      <c r="AE254" s="75"/>
      <c r="AF254" s="75"/>
      <c r="AG254" s="75"/>
      <c r="AH254" s="75"/>
      <c r="AI254" s="75"/>
      <c r="AJ254" s="75"/>
      <c r="AK254" s="75"/>
      <c r="AL254" s="75"/>
      <c r="AM254" s="75"/>
      <c r="AN254" s="75"/>
      <c r="AO254" s="75"/>
      <c r="AP254" s="75"/>
      <c r="AQ254" s="75"/>
      <c r="AR254" s="75"/>
      <c r="AS254" s="75"/>
      <c r="AT254" s="75"/>
      <c r="AU254" s="75"/>
      <c r="AV254" s="75"/>
      <c r="AW254" s="75"/>
      <c r="AX254" s="75"/>
      <c r="AY254" s="75"/>
      <c r="AZ254" s="75"/>
      <c r="BA254" s="75"/>
      <c r="BB254" s="75"/>
      <c r="BC254" s="75"/>
      <c r="BD254" s="75"/>
      <c r="BE254" s="75"/>
      <c r="BF254" s="75"/>
      <c r="BG254" s="75"/>
      <c r="BH254" s="75"/>
      <c r="BI254" s="75"/>
    </row>
    <row r="255" spans="1:61" x14ac:dyDescent="0.25">
      <c r="A255" s="75"/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  <c r="AA255" s="75"/>
      <c r="AB255" s="75"/>
      <c r="AC255" s="75"/>
      <c r="AD255" s="75"/>
      <c r="AE255" s="75"/>
      <c r="AF255" s="75"/>
      <c r="AG255" s="75"/>
      <c r="AH255" s="75"/>
      <c r="AI255" s="75"/>
      <c r="AJ255" s="75"/>
      <c r="AK255" s="75"/>
      <c r="AL255" s="75"/>
      <c r="AM255" s="75"/>
      <c r="AN255" s="75"/>
      <c r="AO255" s="75"/>
      <c r="AP255" s="75"/>
      <c r="AQ255" s="75"/>
      <c r="AR255" s="75"/>
      <c r="AS255" s="75"/>
      <c r="AT255" s="75"/>
      <c r="AU255" s="75"/>
      <c r="AV255" s="75"/>
      <c r="AW255" s="75"/>
      <c r="AX255" s="75"/>
      <c r="AY255" s="75"/>
      <c r="AZ255" s="75"/>
      <c r="BA255" s="75"/>
      <c r="BB255" s="75"/>
      <c r="BC255" s="75"/>
      <c r="BD255" s="75"/>
      <c r="BE255" s="75"/>
      <c r="BF255" s="75"/>
      <c r="BG255" s="75"/>
      <c r="BH255" s="75"/>
      <c r="BI255" s="75"/>
    </row>
    <row r="256" spans="1:61" x14ac:dyDescent="0.25">
      <c r="A256" s="75"/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  <c r="AA256" s="75"/>
      <c r="AB256" s="75"/>
      <c r="AC256" s="75"/>
      <c r="AD256" s="75"/>
      <c r="AE256" s="75"/>
      <c r="AF256" s="75"/>
      <c r="AG256" s="75"/>
      <c r="AH256" s="75"/>
      <c r="AI256" s="75"/>
      <c r="AJ256" s="75"/>
      <c r="AK256" s="75"/>
      <c r="AL256" s="75"/>
      <c r="AM256" s="75"/>
      <c r="AN256" s="75"/>
      <c r="AO256" s="75"/>
      <c r="AP256" s="75"/>
      <c r="AQ256" s="75"/>
      <c r="AR256" s="75"/>
      <c r="AS256" s="75"/>
      <c r="AT256" s="75"/>
      <c r="AU256" s="75"/>
      <c r="AV256" s="75"/>
      <c r="AW256" s="75"/>
      <c r="AX256" s="75"/>
      <c r="AY256" s="75"/>
      <c r="AZ256" s="75"/>
      <c r="BA256" s="75"/>
      <c r="BB256" s="75"/>
      <c r="BC256" s="75"/>
      <c r="BD256" s="75"/>
      <c r="BE256" s="75"/>
      <c r="BF256" s="75"/>
      <c r="BG256" s="75"/>
      <c r="BH256" s="75"/>
      <c r="BI256" s="75"/>
    </row>
    <row r="257" spans="1:61" x14ac:dyDescent="0.25">
      <c r="A257" s="75"/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  <c r="AA257" s="75"/>
      <c r="AB257" s="75"/>
      <c r="AC257" s="75"/>
      <c r="AD257" s="75"/>
      <c r="AE257" s="75"/>
      <c r="AF257" s="75"/>
      <c r="AG257" s="75"/>
      <c r="AH257" s="75"/>
      <c r="AI257" s="75"/>
      <c r="AJ257" s="75"/>
      <c r="AK257" s="75"/>
      <c r="AL257" s="75"/>
      <c r="AM257" s="75"/>
      <c r="AN257" s="75"/>
      <c r="AO257" s="75"/>
      <c r="AP257" s="75"/>
      <c r="AQ257" s="75"/>
      <c r="AR257" s="75"/>
      <c r="AS257" s="75"/>
      <c r="AT257" s="75"/>
      <c r="AU257" s="75"/>
      <c r="AV257" s="75"/>
      <c r="AW257" s="75"/>
      <c r="AX257" s="75"/>
      <c r="AY257" s="75"/>
      <c r="AZ257" s="75"/>
      <c r="BA257" s="75"/>
      <c r="BB257" s="75"/>
      <c r="BC257" s="75"/>
      <c r="BD257" s="75"/>
      <c r="BE257" s="75"/>
      <c r="BF257" s="75"/>
      <c r="BG257" s="75"/>
      <c r="BH257" s="75"/>
      <c r="BI257" s="75"/>
    </row>
    <row r="258" spans="1:61" x14ac:dyDescent="0.25">
      <c r="A258" s="75"/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  <c r="AA258" s="75"/>
      <c r="AB258" s="75"/>
      <c r="AC258" s="75"/>
      <c r="AD258" s="75"/>
      <c r="AE258" s="75"/>
      <c r="AF258" s="75"/>
      <c r="AG258" s="75"/>
      <c r="AH258" s="75"/>
      <c r="AI258" s="75"/>
      <c r="AJ258" s="75"/>
      <c r="AK258" s="75"/>
      <c r="AL258" s="75"/>
      <c r="AM258" s="75"/>
      <c r="AN258" s="75"/>
      <c r="AO258" s="75"/>
      <c r="AP258" s="75"/>
      <c r="AQ258" s="75"/>
      <c r="AR258" s="75"/>
      <c r="AS258" s="75"/>
      <c r="AT258" s="75"/>
      <c r="AU258" s="75"/>
      <c r="AV258" s="75"/>
      <c r="AW258" s="75"/>
      <c r="AX258" s="75"/>
      <c r="AY258" s="75"/>
      <c r="AZ258" s="75"/>
      <c r="BA258" s="75"/>
      <c r="BB258" s="75"/>
      <c r="BC258" s="75"/>
      <c r="BD258" s="75"/>
      <c r="BE258" s="75"/>
      <c r="BF258" s="75"/>
      <c r="BG258" s="75"/>
      <c r="BH258" s="75"/>
      <c r="BI258" s="75"/>
    </row>
    <row r="259" spans="1:61" x14ac:dyDescent="0.25">
      <c r="A259" s="75"/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  <c r="AA259" s="75"/>
      <c r="AB259" s="75"/>
      <c r="AC259" s="75"/>
      <c r="AD259" s="75"/>
      <c r="AE259" s="75"/>
      <c r="AF259" s="75"/>
      <c r="AG259" s="75"/>
      <c r="AH259" s="75"/>
      <c r="AI259" s="75"/>
      <c r="AJ259" s="75"/>
      <c r="AK259" s="75"/>
      <c r="AL259" s="75"/>
      <c r="AM259" s="75"/>
      <c r="AN259" s="75"/>
      <c r="AO259" s="75"/>
      <c r="AP259" s="75"/>
      <c r="AQ259" s="75"/>
      <c r="AR259" s="75"/>
      <c r="AS259" s="75"/>
      <c r="AT259" s="75"/>
      <c r="AU259" s="75"/>
      <c r="AV259" s="75"/>
      <c r="AW259" s="75"/>
      <c r="AX259" s="75"/>
      <c r="AY259" s="75"/>
      <c r="AZ259" s="75"/>
      <c r="BA259" s="75"/>
      <c r="BB259" s="75"/>
      <c r="BC259" s="75"/>
      <c r="BD259" s="75"/>
      <c r="BE259" s="75"/>
      <c r="BF259" s="75"/>
      <c r="BG259" s="75"/>
      <c r="BH259" s="75"/>
      <c r="BI259" s="75"/>
    </row>
    <row r="260" spans="1:61" x14ac:dyDescent="0.25">
      <c r="A260" s="75"/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  <c r="AA260" s="75"/>
      <c r="AB260" s="75"/>
      <c r="AC260" s="75"/>
      <c r="AD260" s="75"/>
      <c r="AE260" s="75"/>
      <c r="AF260" s="75"/>
      <c r="AG260" s="75"/>
      <c r="AH260" s="75"/>
      <c r="AI260" s="75"/>
      <c r="AJ260" s="75"/>
      <c r="AK260" s="75"/>
      <c r="AL260" s="75"/>
      <c r="AM260" s="75"/>
      <c r="AN260" s="75"/>
      <c r="AO260" s="75"/>
      <c r="AP260" s="75"/>
      <c r="AQ260" s="75"/>
      <c r="AR260" s="75"/>
      <c r="AS260" s="75"/>
      <c r="AT260" s="75"/>
      <c r="AU260" s="75"/>
      <c r="AV260" s="75"/>
      <c r="AW260" s="75"/>
      <c r="AX260" s="75"/>
      <c r="AY260" s="75"/>
      <c r="AZ260" s="75"/>
      <c r="BA260" s="75"/>
      <c r="BB260" s="75"/>
      <c r="BC260" s="75"/>
      <c r="BD260" s="75"/>
      <c r="BE260" s="75"/>
      <c r="BF260" s="75"/>
      <c r="BG260" s="75"/>
      <c r="BH260" s="75"/>
      <c r="BI260" s="75"/>
    </row>
    <row r="261" spans="1:61" x14ac:dyDescent="0.25">
      <c r="A261" s="75"/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  <c r="AA261" s="75"/>
      <c r="AB261" s="75"/>
      <c r="AC261" s="75"/>
      <c r="AD261" s="75"/>
      <c r="AE261" s="75"/>
      <c r="AF261" s="75"/>
      <c r="AG261" s="75"/>
      <c r="AH261" s="75"/>
      <c r="AI261" s="75"/>
      <c r="AJ261" s="75"/>
      <c r="AK261" s="75"/>
      <c r="AL261" s="75"/>
      <c r="AM261" s="75"/>
      <c r="AN261" s="75"/>
      <c r="AO261" s="75"/>
      <c r="AP261" s="75"/>
      <c r="AQ261" s="75"/>
      <c r="AR261" s="75"/>
      <c r="AS261" s="75"/>
      <c r="AT261" s="75"/>
      <c r="AU261" s="75"/>
      <c r="AV261" s="75"/>
      <c r="AW261" s="75"/>
      <c r="AX261" s="75"/>
      <c r="AY261" s="75"/>
      <c r="AZ261" s="75"/>
      <c r="BA261" s="75"/>
      <c r="BB261" s="75"/>
      <c r="BC261" s="75"/>
      <c r="BD261" s="75"/>
      <c r="BE261" s="75"/>
      <c r="BF261" s="75"/>
      <c r="BG261" s="75"/>
      <c r="BH261" s="75"/>
      <c r="BI261" s="75"/>
    </row>
    <row r="262" spans="1:61" x14ac:dyDescent="0.25">
      <c r="A262" s="75"/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  <c r="AA262" s="75"/>
      <c r="AB262" s="75"/>
      <c r="AC262" s="75"/>
      <c r="AD262" s="75"/>
      <c r="AE262" s="75"/>
      <c r="AF262" s="75"/>
      <c r="AG262" s="75"/>
      <c r="AH262" s="75"/>
      <c r="AI262" s="75"/>
      <c r="AJ262" s="75"/>
      <c r="AK262" s="75"/>
      <c r="AL262" s="75"/>
      <c r="AM262" s="75"/>
      <c r="AN262" s="75"/>
      <c r="AO262" s="75"/>
      <c r="AP262" s="75"/>
      <c r="AQ262" s="75"/>
      <c r="AR262" s="75"/>
      <c r="AS262" s="75"/>
      <c r="AT262" s="75"/>
      <c r="AU262" s="75"/>
      <c r="AV262" s="75"/>
      <c r="AW262" s="75"/>
      <c r="AX262" s="75"/>
      <c r="AY262" s="75"/>
      <c r="AZ262" s="75"/>
      <c r="BA262" s="75"/>
      <c r="BB262" s="75"/>
      <c r="BC262" s="75"/>
      <c r="BD262" s="75"/>
      <c r="BE262" s="75"/>
      <c r="BF262" s="75"/>
      <c r="BG262" s="75"/>
      <c r="BH262" s="75"/>
      <c r="BI262" s="75"/>
    </row>
    <row r="263" spans="1:61" x14ac:dyDescent="0.25">
      <c r="A263" s="75"/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  <c r="AA263" s="75"/>
      <c r="AB263" s="75"/>
      <c r="AC263" s="75"/>
      <c r="AD263" s="75"/>
      <c r="AE263" s="75"/>
      <c r="AF263" s="75"/>
      <c r="AG263" s="75"/>
      <c r="AH263" s="75"/>
      <c r="AI263" s="75"/>
      <c r="AJ263" s="75"/>
      <c r="AK263" s="75"/>
      <c r="AL263" s="75"/>
      <c r="AM263" s="75"/>
      <c r="AN263" s="75"/>
      <c r="AO263" s="75"/>
      <c r="AP263" s="75"/>
      <c r="AQ263" s="75"/>
      <c r="AR263" s="75"/>
      <c r="AS263" s="75"/>
      <c r="AT263" s="75"/>
      <c r="AU263" s="75"/>
      <c r="AV263" s="75"/>
      <c r="AW263" s="75"/>
      <c r="AX263" s="75"/>
      <c r="AY263" s="75"/>
      <c r="AZ263" s="75"/>
      <c r="BA263" s="75"/>
      <c r="BB263" s="75"/>
      <c r="BC263" s="75"/>
      <c r="BD263" s="75"/>
      <c r="BE263" s="75"/>
      <c r="BF263" s="75"/>
      <c r="BG263" s="75"/>
      <c r="BH263" s="75"/>
      <c r="BI263" s="75"/>
    </row>
    <row r="264" spans="1:61" x14ac:dyDescent="0.25">
      <c r="A264" s="75"/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  <c r="AA264" s="75"/>
      <c r="AB264" s="75"/>
      <c r="AC264" s="75"/>
      <c r="AD264" s="75"/>
      <c r="AE264" s="75"/>
      <c r="AF264" s="75"/>
      <c r="AG264" s="75"/>
      <c r="AH264" s="75"/>
      <c r="AI264" s="75"/>
      <c r="AJ264" s="75"/>
      <c r="AK264" s="75"/>
      <c r="AL264" s="75"/>
      <c r="AM264" s="75"/>
      <c r="AN264" s="75"/>
      <c r="AO264" s="75"/>
      <c r="AP264" s="75"/>
      <c r="AQ264" s="75"/>
      <c r="AR264" s="75"/>
      <c r="AS264" s="75"/>
      <c r="AT264" s="75"/>
      <c r="AU264" s="75"/>
      <c r="AV264" s="75"/>
      <c r="AW264" s="75"/>
      <c r="AX264" s="75"/>
      <c r="AY264" s="75"/>
      <c r="AZ264" s="75"/>
      <c r="BA264" s="75"/>
      <c r="BB264" s="75"/>
      <c r="BC264" s="75"/>
      <c r="BD264" s="75"/>
      <c r="BE264" s="75"/>
      <c r="BF264" s="75"/>
      <c r="BG264" s="75"/>
      <c r="BH264" s="75"/>
      <c r="BI264" s="75"/>
    </row>
    <row r="265" spans="1:61" x14ac:dyDescent="0.25">
      <c r="A265" s="75"/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  <c r="AA265" s="75"/>
      <c r="AB265" s="75"/>
      <c r="AC265" s="75"/>
      <c r="AD265" s="75"/>
      <c r="AE265" s="75"/>
      <c r="AF265" s="75"/>
      <c r="AG265" s="75"/>
      <c r="AH265" s="75"/>
      <c r="AI265" s="75"/>
      <c r="AJ265" s="75"/>
      <c r="AK265" s="75"/>
      <c r="AL265" s="75"/>
      <c r="AM265" s="75"/>
      <c r="AN265" s="75"/>
      <c r="AO265" s="75"/>
      <c r="AP265" s="75"/>
      <c r="AQ265" s="75"/>
      <c r="AR265" s="75"/>
      <c r="AS265" s="75"/>
      <c r="AT265" s="75"/>
      <c r="AU265" s="75"/>
      <c r="AV265" s="75"/>
      <c r="AW265" s="75"/>
      <c r="AX265" s="75"/>
      <c r="AY265" s="75"/>
      <c r="AZ265" s="75"/>
      <c r="BA265" s="75"/>
      <c r="BB265" s="75"/>
      <c r="BC265" s="75"/>
      <c r="BD265" s="75"/>
      <c r="BE265" s="75"/>
      <c r="BF265" s="75"/>
      <c r="BG265" s="75"/>
      <c r="BH265" s="75"/>
      <c r="BI265" s="75"/>
    </row>
    <row r="266" spans="1:61" x14ac:dyDescent="0.25">
      <c r="A266" s="75"/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  <c r="AB266" s="75"/>
      <c r="AC266" s="75"/>
      <c r="AD266" s="75"/>
      <c r="AE266" s="75"/>
      <c r="AF266" s="75"/>
      <c r="AG266" s="75"/>
      <c r="AH266" s="75"/>
      <c r="AI266" s="75"/>
      <c r="AJ266" s="75"/>
      <c r="AK266" s="75"/>
      <c r="AL266" s="75"/>
      <c r="AM266" s="75"/>
      <c r="AN266" s="75"/>
      <c r="AO266" s="75"/>
      <c r="AP266" s="75"/>
      <c r="AQ266" s="75"/>
      <c r="AR266" s="75"/>
      <c r="AS266" s="75"/>
      <c r="AT266" s="75"/>
      <c r="AU266" s="75"/>
      <c r="AV266" s="75"/>
      <c r="AW266" s="75"/>
      <c r="AX266" s="75"/>
      <c r="AY266" s="75"/>
      <c r="AZ266" s="75"/>
      <c r="BA266" s="75"/>
      <c r="BB266" s="75"/>
      <c r="BC266" s="75"/>
      <c r="BD266" s="75"/>
      <c r="BE266" s="75"/>
      <c r="BF266" s="75"/>
      <c r="BG266" s="75"/>
      <c r="BH266" s="75"/>
      <c r="BI266" s="75"/>
    </row>
    <row r="267" spans="1:61" x14ac:dyDescent="0.25">
      <c r="A267" s="75"/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  <c r="AB267" s="75"/>
      <c r="AC267" s="75"/>
      <c r="AD267" s="75"/>
      <c r="AE267" s="75"/>
      <c r="AF267" s="75"/>
      <c r="AG267" s="75"/>
      <c r="AH267" s="75"/>
      <c r="AI267" s="75"/>
      <c r="AJ267" s="75"/>
      <c r="AK267" s="75"/>
      <c r="AL267" s="75"/>
      <c r="AM267" s="75"/>
      <c r="AN267" s="75"/>
      <c r="AO267" s="75"/>
      <c r="AP267" s="75"/>
      <c r="AQ267" s="75"/>
      <c r="AR267" s="75"/>
      <c r="AS267" s="75"/>
      <c r="AT267" s="75"/>
      <c r="AU267" s="75"/>
      <c r="AV267" s="75"/>
      <c r="AW267" s="75"/>
      <c r="AX267" s="75"/>
      <c r="AY267" s="75"/>
      <c r="AZ267" s="75"/>
      <c r="BA267" s="75"/>
      <c r="BB267" s="75"/>
      <c r="BC267" s="75"/>
      <c r="BD267" s="75"/>
      <c r="BE267" s="75"/>
      <c r="BF267" s="75"/>
      <c r="BG267" s="75"/>
      <c r="BH267" s="75"/>
      <c r="BI267" s="75"/>
    </row>
    <row r="268" spans="1:61" x14ac:dyDescent="0.25">
      <c r="A268" s="75"/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  <c r="AA268" s="75"/>
      <c r="AB268" s="75"/>
      <c r="AC268" s="75"/>
      <c r="AD268" s="75"/>
      <c r="AE268" s="75"/>
      <c r="AF268" s="75"/>
      <c r="AG268" s="75"/>
      <c r="AH268" s="75"/>
      <c r="AI268" s="75"/>
      <c r="AJ268" s="75"/>
      <c r="AK268" s="75"/>
      <c r="AL268" s="75"/>
      <c r="AM268" s="75"/>
      <c r="AN268" s="75"/>
      <c r="AO268" s="75"/>
      <c r="AP268" s="75"/>
      <c r="AQ268" s="75"/>
      <c r="AR268" s="75"/>
      <c r="AS268" s="75"/>
      <c r="AT268" s="75"/>
      <c r="AU268" s="75"/>
      <c r="AV268" s="75"/>
      <c r="AW268" s="75"/>
      <c r="AX268" s="75"/>
      <c r="AY268" s="75"/>
      <c r="AZ268" s="75"/>
      <c r="BA268" s="75"/>
      <c r="BB268" s="75"/>
      <c r="BC268" s="75"/>
      <c r="BD268" s="75"/>
      <c r="BE268" s="75"/>
      <c r="BF268" s="75"/>
      <c r="BG268" s="75"/>
      <c r="BH268" s="75"/>
      <c r="BI268" s="75"/>
    </row>
    <row r="269" spans="1:61" x14ac:dyDescent="0.25">
      <c r="A269" s="75"/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  <c r="AA269" s="75"/>
      <c r="AB269" s="75"/>
      <c r="AC269" s="75"/>
      <c r="AD269" s="75"/>
      <c r="AE269" s="75"/>
      <c r="AF269" s="75"/>
      <c r="AG269" s="75"/>
      <c r="AH269" s="75"/>
      <c r="AI269" s="75"/>
      <c r="AJ269" s="75"/>
      <c r="AK269" s="75"/>
      <c r="AL269" s="75"/>
      <c r="AM269" s="75"/>
      <c r="AN269" s="75"/>
      <c r="AO269" s="75"/>
      <c r="AP269" s="75"/>
      <c r="AQ269" s="75"/>
      <c r="AR269" s="75"/>
      <c r="AS269" s="75"/>
      <c r="AT269" s="75"/>
      <c r="AU269" s="75"/>
      <c r="AV269" s="75"/>
      <c r="AW269" s="75"/>
      <c r="AX269" s="75"/>
      <c r="AY269" s="75"/>
      <c r="AZ269" s="75"/>
      <c r="BA269" s="75"/>
      <c r="BB269" s="75"/>
      <c r="BC269" s="75"/>
      <c r="BD269" s="75"/>
      <c r="BE269" s="75"/>
      <c r="BF269" s="75"/>
      <c r="BG269" s="75"/>
      <c r="BH269" s="75"/>
      <c r="BI269" s="75"/>
    </row>
    <row r="270" spans="1:61" x14ac:dyDescent="0.25">
      <c r="A270" s="75"/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  <c r="AA270" s="75"/>
      <c r="AB270" s="75"/>
      <c r="AC270" s="75"/>
      <c r="AD270" s="75"/>
      <c r="AE270" s="75"/>
      <c r="AF270" s="75"/>
      <c r="AG270" s="75"/>
      <c r="AH270" s="75"/>
      <c r="AI270" s="75"/>
      <c r="AJ270" s="75"/>
      <c r="AK270" s="75"/>
      <c r="AL270" s="75"/>
      <c r="AM270" s="75"/>
      <c r="AN270" s="75"/>
      <c r="AO270" s="75"/>
      <c r="AP270" s="75"/>
      <c r="AQ270" s="75"/>
      <c r="AR270" s="75"/>
      <c r="AS270" s="75"/>
      <c r="AT270" s="75"/>
      <c r="AU270" s="75"/>
      <c r="AV270" s="75"/>
      <c r="AW270" s="75"/>
      <c r="AX270" s="75"/>
      <c r="AY270" s="75"/>
      <c r="AZ270" s="75"/>
      <c r="BA270" s="75"/>
      <c r="BB270" s="75"/>
      <c r="BC270" s="75"/>
      <c r="BD270" s="75"/>
      <c r="BE270" s="75"/>
      <c r="BF270" s="75"/>
      <c r="BG270" s="75"/>
      <c r="BH270" s="75"/>
      <c r="BI270" s="75"/>
    </row>
    <row r="271" spans="1:61" x14ac:dyDescent="0.25">
      <c r="A271" s="75"/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  <c r="AA271" s="75"/>
      <c r="AB271" s="75"/>
      <c r="AC271" s="75"/>
      <c r="AD271" s="75"/>
      <c r="AE271" s="75"/>
      <c r="AF271" s="75"/>
      <c r="AG271" s="75"/>
      <c r="AH271" s="75"/>
      <c r="AI271" s="75"/>
      <c r="AJ271" s="75"/>
      <c r="AK271" s="75"/>
      <c r="AL271" s="75"/>
      <c r="AM271" s="75"/>
      <c r="AN271" s="75"/>
      <c r="AO271" s="75"/>
      <c r="AP271" s="75"/>
      <c r="AQ271" s="75"/>
      <c r="AR271" s="75"/>
      <c r="AS271" s="75"/>
      <c r="AT271" s="75"/>
      <c r="AU271" s="75"/>
      <c r="AV271" s="75"/>
      <c r="AW271" s="75"/>
      <c r="AX271" s="75"/>
      <c r="AY271" s="75"/>
      <c r="AZ271" s="75"/>
      <c r="BA271" s="75"/>
      <c r="BB271" s="75"/>
      <c r="BC271" s="75"/>
      <c r="BD271" s="75"/>
      <c r="BE271" s="75"/>
      <c r="BF271" s="75"/>
      <c r="BG271" s="75"/>
      <c r="BH271" s="75"/>
      <c r="BI271" s="75"/>
    </row>
    <row r="272" spans="1:61" x14ac:dyDescent="0.25">
      <c r="A272" s="75"/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</row>
    <row r="273" spans="1:61" x14ac:dyDescent="0.25">
      <c r="A273" s="75"/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  <c r="AI273" s="75"/>
      <c r="AJ273" s="75"/>
      <c r="AK273" s="75"/>
      <c r="AL273" s="75"/>
      <c r="AM273" s="75"/>
      <c r="AN273" s="75"/>
      <c r="AO273" s="75"/>
      <c r="AP273" s="75"/>
      <c r="AQ273" s="75"/>
      <c r="AR273" s="75"/>
      <c r="AS273" s="75"/>
      <c r="AT273" s="75"/>
      <c r="AU273" s="75"/>
      <c r="AV273" s="75"/>
      <c r="AW273" s="75"/>
      <c r="AX273" s="75"/>
      <c r="AY273" s="75"/>
      <c r="AZ273" s="75"/>
      <c r="BA273" s="75"/>
      <c r="BB273" s="75"/>
      <c r="BC273" s="75"/>
      <c r="BD273" s="75"/>
      <c r="BE273" s="75"/>
      <c r="BF273" s="75"/>
      <c r="BG273" s="75"/>
      <c r="BH273" s="75"/>
      <c r="BI273" s="75"/>
    </row>
    <row r="274" spans="1:61" x14ac:dyDescent="0.25">
      <c r="A274" s="75"/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  <c r="AI274" s="75"/>
      <c r="AJ274" s="75"/>
      <c r="AK274" s="75"/>
      <c r="AL274" s="75"/>
      <c r="AM274" s="75"/>
      <c r="AN274" s="75"/>
      <c r="AO274" s="75"/>
      <c r="AP274" s="75"/>
      <c r="AQ274" s="75"/>
      <c r="AR274" s="75"/>
      <c r="AS274" s="75"/>
      <c r="AT274" s="75"/>
      <c r="AU274" s="75"/>
      <c r="AV274" s="75"/>
      <c r="AW274" s="75"/>
      <c r="AX274" s="75"/>
      <c r="AY274" s="75"/>
      <c r="AZ274" s="75"/>
      <c r="BA274" s="75"/>
      <c r="BB274" s="75"/>
      <c r="BC274" s="75"/>
      <c r="BD274" s="75"/>
      <c r="BE274" s="75"/>
      <c r="BF274" s="75"/>
      <c r="BG274" s="75"/>
      <c r="BH274" s="75"/>
      <c r="BI274" s="75"/>
    </row>
    <row r="275" spans="1:61" x14ac:dyDescent="0.25">
      <c r="A275" s="75"/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  <c r="AA275" s="75"/>
      <c r="AB275" s="75"/>
      <c r="AC275" s="75"/>
      <c r="AD275" s="75"/>
      <c r="AE275" s="75"/>
      <c r="AF275" s="75"/>
      <c r="AG275" s="75"/>
      <c r="AH275" s="75"/>
      <c r="AI275" s="75"/>
      <c r="AJ275" s="75"/>
      <c r="AK275" s="75"/>
      <c r="AL275" s="75"/>
      <c r="AM275" s="75"/>
      <c r="AN275" s="75"/>
      <c r="AO275" s="75"/>
      <c r="AP275" s="75"/>
      <c r="AQ275" s="75"/>
      <c r="AR275" s="75"/>
      <c r="AS275" s="75"/>
      <c r="AT275" s="75"/>
      <c r="AU275" s="75"/>
      <c r="AV275" s="75"/>
      <c r="AW275" s="75"/>
      <c r="AX275" s="75"/>
      <c r="AY275" s="75"/>
      <c r="AZ275" s="75"/>
      <c r="BA275" s="75"/>
      <c r="BB275" s="75"/>
      <c r="BC275" s="75"/>
      <c r="BD275" s="75"/>
      <c r="BE275" s="75"/>
      <c r="BF275" s="75"/>
      <c r="BG275" s="75"/>
      <c r="BH275" s="75"/>
      <c r="BI275" s="75"/>
    </row>
    <row r="276" spans="1:61" x14ac:dyDescent="0.25">
      <c r="A276" s="75"/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  <c r="AA276" s="75"/>
      <c r="AB276" s="75"/>
      <c r="AC276" s="75"/>
      <c r="AD276" s="75"/>
      <c r="AE276" s="75"/>
      <c r="AF276" s="75"/>
      <c r="AG276" s="75"/>
      <c r="AH276" s="75"/>
      <c r="AI276" s="75"/>
      <c r="AJ276" s="75"/>
      <c r="AK276" s="75"/>
      <c r="AL276" s="75"/>
      <c r="AM276" s="75"/>
      <c r="AN276" s="75"/>
      <c r="AO276" s="75"/>
      <c r="AP276" s="75"/>
      <c r="AQ276" s="75"/>
      <c r="AR276" s="75"/>
      <c r="AS276" s="75"/>
      <c r="AT276" s="75"/>
      <c r="AU276" s="75"/>
      <c r="AV276" s="75"/>
      <c r="AW276" s="75"/>
      <c r="AX276" s="75"/>
      <c r="AY276" s="75"/>
      <c r="AZ276" s="75"/>
      <c r="BA276" s="75"/>
      <c r="BB276" s="75"/>
      <c r="BC276" s="75"/>
      <c r="BD276" s="75"/>
      <c r="BE276" s="75"/>
      <c r="BF276" s="75"/>
      <c r="BG276" s="75"/>
      <c r="BH276" s="75"/>
      <c r="BI276" s="75"/>
    </row>
    <row r="277" spans="1:61" x14ac:dyDescent="0.25">
      <c r="A277" s="75"/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  <c r="AA277" s="75"/>
      <c r="AB277" s="75"/>
      <c r="AC277" s="75"/>
      <c r="AD277" s="75"/>
      <c r="AE277" s="75"/>
      <c r="AF277" s="75"/>
      <c r="AG277" s="75"/>
      <c r="AH277" s="75"/>
      <c r="AI277" s="75"/>
      <c r="AJ277" s="75"/>
      <c r="AK277" s="75"/>
      <c r="AL277" s="75"/>
      <c r="AM277" s="75"/>
      <c r="AN277" s="75"/>
      <c r="AO277" s="75"/>
      <c r="AP277" s="75"/>
      <c r="AQ277" s="75"/>
      <c r="AR277" s="75"/>
      <c r="AS277" s="75"/>
      <c r="AT277" s="75"/>
      <c r="AU277" s="75"/>
      <c r="AV277" s="75"/>
      <c r="AW277" s="75"/>
      <c r="AX277" s="75"/>
      <c r="AY277" s="75"/>
      <c r="AZ277" s="75"/>
      <c r="BA277" s="75"/>
      <c r="BB277" s="75"/>
      <c r="BC277" s="75"/>
      <c r="BD277" s="75"/>
      <c r="BE277" s="75"/>
      <c r="BF277" s="75"/>
      <c r="BG277" s="75"/>
      <c r="BH277" s="75"/>
      <c r="BI277" s="75"/>
    </row>
    <row r="278" spans="1:61" x14ac:dyDescent="0.25">
      <c r="A278" s="75"/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  <c r="AA278" s="75"/>
      <c r="AB278" s="75"/>
      <c r="AC278" s="75"/>
      <c r="AD278" s="75"/>
      <c r="AE278" s="75"/>
      <c r="AF278" s="75"/>
      <c r="AG278" s="75"/>
      <c r="AH278" s="75"/>
      <c r="AI278" s="75"/>
      <c r="AJ278" s="75"/>
      <c r="AK278" s="75"/>
      <c r="AL278" s="75"/>
      <c r="AM278" s="75"/>
      <c r="AN278" s="75"/>
      <c r="AO278" s="75"/>
      <c r="AP278" s="75"/>
      <c r="AQ278" s="75"/>
      <c r="AR278" s="75"/>
      <c r="AS278" s="75"/>
      <c r="AT278" s="75"/>
      <c r="AU278" s="75"/>
      <c r="AV278" s="75"/>
      <c r="AW278" s="75"/>
      <c r="AX278" s="75"/>
      <c r="AY278" s="75"/>
      <c r="AZ278" s="75"/>
      <c r="BA278" s="75"/>
      <c r="BB278" s="75"/>
      <c r="BC278" s="75"/>
      <c r="BD278" s="75"/>
      <c r="BE278" s="75"/>
      <c r="BF278" s="75"/>
      <c r="BG278" s="75"/>
      <c r="BH278" s="75"/>
      <c r="BI278" s="75"/>
    </row>
    <row r="279" spans="1:61" x14ac:dyDescent="0.25">
      <c r="A279" s="75"/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  <c r="AA279" s="75"/>
      <c r="AB279" s="75"/>
      <c r="AC279" s="75"/>
      <c r="AD279" s="75"/>
      <c r="AE279" s="75"/>
      <c r="AF279" s="75"/>
      <c r="AG279" s="75"/>
      <c r="AH279" s="75"/>
      <c r="AI279" s="75"/>
      <c r="AJ279" s="75"/>
      <c r="AK279" s="75"/>
      <c r="AL279" s="75"/>
      <c r="AM279" s="75"/>
      <c r="AN279" s="75"/>
      <c r="AO279" s="75"/>
      <c r="AP279" s="75"/>
      <c r="AQ279" s="75"/>
      <c r="AR279" s="75"/>
      <c r="AS279" s="75"/>
      <c r="AT279" s="75"/>
      <c r="AU279" s="75"/>
      <c r="AV279" s="75"/>
      <c r="AW279" s="75"/>
      <c r="AX279" s="75"/>
      <c r="AY279" s="75"/>
      <c r="AZ279" s="75"/>
      <c r="BA279" s="75"/>
      <c r="BB279" s="75"/>
      <c r="BC279" s="75"/>
      <c r="BD279" s="75"/>
      <c r="BE279" s="75"/>
      <c r="BF279" s="75"/>
      <c r="BG279" s="75"/>
      <c r="BH279" s="75"/>
      <c r="BI279" s="75"/>
    </row>
    <row r="280" spans="1:61" x14ac:dyDescent="0.25">
      <c r="A280" s="75"/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5"/>
      <c r="AC280" s="75"/>
      <c r="AD280" s="75"/>
      <c r="AE280" s="75"/>
      <c r="AF280" s="75"/>
      <c r="AG280" s="75"/>
      <c r="AH280" s="75"/>
      <c r="AI280" s="75"/>
      <c r="AJ280" s="75"/>
      <c r="AK280" s="75"/>
      <c r="AL280" s="75"/>
      <c r="AM280" s="75"/>
      <c r="AN280" s="75"/>
      <c r="AO280" s="75"/>
      <c r="AP280" s="75"/>
      <c r="AQ280" s="75"/>
      <c r="AR280" s="75"/>
      <c r="AS280" s="75"/>
      <c r="AT280" s="75"/>
      <c r="AU280" s="75"/>
      <c r="AV280" s="75"/>
      <c r="AW280" s="75"/>
      <c r="AX280" s="75"/>
      <c r="AY280" s="75"/>
      <c r="AZ280" s="75"/>
      <c r="BA280" s="75"/>
      <c r="BB280" s="75"/>
      <c r="BC280" s="75"/>
      <c r="BD280" s="75"/>
      <c r="BE280" s="75"/>
      <c r="BF280" s="75"/>
      <c r="BG280" s="75"/>
      <c r="BH280" s="75"/>
      <c r="BI280" s="75"/>
    </row>
  </sheetData>
  <sheetProtection selectLockedCells="1"/>
  <autoFilter ref="A213:BI238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</autoFilter>
  <mergeCells count="424">
    <mergeCell ref="B135:BG135"/>
    <mergeCell ref="B134:BG134"/>
    <mergeCell ref="AP129:AR129"/>
    <mergeCell ref="A215:AD215"/>
    <mergeCell ref="AQ191:AW191"/>
    <mergeCell ref="AX191:BD191"/>
    <mergeCell ref="B98:Y98"/>
    <mergeCell ref="AE109:BA109"/>
    <mergeCell ref="AE104:BA104"/>
    <mergeCell ref="B124:AP124"/>
    <mergeCell ref="E197:AO197"/>
    <mergeCell ref="T195:AP195"/>
    <mergeCell ref="AQ195:AW195"/>
    <mergeCell ref="AX195:BD195"/>
    <mergeCell ref="O196:S196"/>
    <mergeCell ref="BE189:BH189"/>
    <mergeCell ref="BE190:BH190"/>
    <mergeCell ref="BE191:BH193"/>
    <mergeCell ref="BE194:BH196"/>
    <mergeCell ref="AX192:BD192"/>
    <mergeCell ref="AX193:BD193"/>
    <mergeCell ref="O194:S194"/>
    <mergeCell ref="T194:AP194"/>
    <mergeCell ref="T189:AP189"/>
    <mergeCell ref="T196:AP196"/>
    <mergeCell ref="AQ196:AW196"/>
    <mergeCell ref="AX196:BD196"/>
    <mergeCell ref="B196:N196"/>
    <mergeCell ref="B194:N194"/>
    <mergeCell ref="B195:N195"/>
    <mergeCell ref="A228:AD228"/>
    <mergeCell ref="AE228:AI228"/>
    <mergeCell ref="A223:AD223"/>
    <mergeCell ref="AE223:AI223"/>
    <mergeCell ref="BD210:BI210"/>
    <mergeCell ref="A211:BI211"/>
    <mergeCell ref="AE212:AI212"/>
    <mergeCell ref="AJ212:AP212"/>
    <mergeCell ref="AQ212:AX212"/>
    <mergeCell ref="AY212:BI212"/>
    <mergeCell ref="AE215:AI215"/>
    <mergeCell ref="O195:S195"/>
    <mergeCell ref="A218:AD218"/>
    <mergeCell ref="A219:AD219"/>
    <mergeCell ref="AE218:AI218"/>
    <mergeCell ref="AE219:AI219"/>
    <mergeCell ref="A199:BI200"/>
    <mergeCell ref="AJ215:AP215"/>
    <mergeCell ref="AX189:BD189"/>
    <mergeCell ref="O190:S190"/>
    <mergeCell ref="T190:AP190"/>
    <mergeCell ref="AX190:BD190"/>
    <mergeCell ref="O191:S191"/>
    <mergeCell ref="T191:AP191"/>
    <mergeCell ref="AQ194:AW194"/>
    <mergeCell ref="AX194:BD194"/>
    <mergeCell ref="T193:AP193"/>
    <mergeCell ref="B189:N189"/>
    <mergeCell ref="B190:N190"/>
    <mergeCell ref="B191:N191"/>
    <mergeCell ref="T192:AP192"/>
    <mergeCell ref="AQ192:AW192"/>
    <mergeCell ref="O193:S193"/>
    <mergeCell ref="AQ193:AW193"/>
    <mergeCell ref="B186:N186"/>
    <mergeCell ref="O186:S186"/>
    <mergeCell ref="T186:AP186"/>
    <mergeCell ref="AQ186:AW186"/>
    <mergeCell ref="AQ190:AW190"/>
    <mergeCell ref="O189:S189"/>
    <mergeCell ref="O192:S192"/>
    <mergeCell ref="B192:N192"/>
    <mergeCell ref="B193:N193"/>
    <mergeCell ref="AQ189:AW189"/>
    <mergeCell ref="AX186:BD186"/>
    <mergeCell ref="BE186:BH188"/>
    <mergeCell ref="B187:N187"/>
    <mergeCell ref="O187:S187"/>
    <mergeCell ref="T187:AP187"/>
    <mergeCell ref="AQ187:AW187"/>
    <mergeCell ref="AX187:BD187"/>
    <mergeCell ref="B188:N188"/>
    <mergeCell ref="O188:S188"/>
    <mergeCell ref="T188:AP188"/>
    <mergeCell ref="AQ188:AW188"/>
    <mergeCell ref="AX188:BD188"/>
    <mergeCell ref="A178:BI178"/>
    <mergeCell ref="B161:N161"/>
    <mergeCell ref="U161:AG161"/>
    <mergeCell ref="C179:BI179"/>
    <mergeCell ref="C180:BI180"/>
    <mergeCell ref="B184:N185"/>
    <mergeCell ref="O184:BD184"/>
    <mergeCell ref="BE184:BH185"/>
    <mergeCell ref="O185:S185"/>
    <mergeCell ref="T185:AP185"/>
    <mergeCell ref="AQ185:AW185"/>
    <mergeCell ref="AX185:BD185"/>
    <mergeCell ref="C171:BE171"/>
    <mergeCell ref="C172:BE172"/>
    <mergeCell ref="C174:AB174"/>
    <mergeCell ref="AF174:BE174"/>
    <mergeCell ref="C175:AB175"/>
    <mergeCell ref="AF175:BE175"/>
    <mergeCell ref="B164:X164"/>
    <mergeCell ref="AM161:AY161"/>
    <mergeCell ref="A166:BI166"/>
    <mergeCell ref="C168:AB168"/>
    <mergeCell ref="AF168:BE168"/>
    <mergeCell ref="AF169:BE169"/>
    <mergeCell ref="C169:AB169"/>
    <mergeCell ref="B162:N162"/>
    <mergeCell ref="U162:AG162"/>
    <mergeCell ref="B160:J160"/>
    <mergeCell ref="AK159:AS159"/>
    <mergeCell ref="B156:AL156"/>
    <mergeCell ref="B157:T157"/>
    <mergeCell ref="W157:AN157"/>
    <mergeCell ref="AQ157:BG157"/>
    <mergeCell ref="B158:T158"/>
    <mergeCell ref="W158:AN158"/>
    <mergeCell ref="AQ158:BG158"/>
    <mergeCell ref="B159:J159"/>
    <mergeCell ref="M160:AB160"/>
    <mergeCell ref="AE159:AH159"/>
    <mergeCell ref="M159:AB159"/>
    <mergeCell ref="AE160:AH160"/>
    <mergeCell ref="AK160:AT160"/>
    <mergeCell ref="BC159:BG159"/>
    <mergeCell ref="AW159:AZ159"/>
    <mergeCell ref="AW160:AZ160"/>
    <mergeCell ref="BC160:BG160"/>
    <mergeCell ref="AC152:AI153"/>
    <mergeCell ref="AL151:AW151"/>
    <mergeCell ref="AL152:AW153"/>
    <mergeCell ref="AZ151:BG151"/>
    <mergeCell ref="AZ152:BG153"/>
    <mergeCell ref="D146:K146"/>
    <mergeCell ref="D147:Q147"/>
    <mergeCell ref="Y146:AX146"/>
    <mergeCell ref="E151:P151"/>
    <mergeCell ref="AC151:AI151"/>
    <mergeCell ref="E152:G152"/>
    <mergeCell ref="H152:J152"/>
    <mergeCell ref="K152:P152"/>
    <mergeCell ref="E153:G153"/>
    <mergeCell ref="H153:J153"/>
    <mergeCell ref="K153:P153"/>
    <mergeCell ref="S151:U151"/>
    <mergeCell ref="V151:AA151"/>
    <mergeCell ref="V152:AA153"/>
    <mergeCell ref="S152:U153"/>
    <mergeCell ref="Y147:AX147"/>
    <mergeCell ref="E140:N140"/>
    <mergeCell ref="Q140:X140"/>
    <mergeCell ref="AA140:AI140"/>
    <mergeCell ref="AV139:BF141"/>
    <mergeCell ref="AK140:AU140"/>
    <mergeCell ref="A143:BI143"/>
    <mergeCell ref="B144:AG144"/>
    <mergeCell ref="D137:N138"/>
    <mergeCell ref="O137:Y138"/>
    <mergeCell ref="Z137:AJ138"/>
    <mergeCell ref="AK137:AU138"/>
    <mergeCell ref="AV137:BF137"/>
    <mergeCell ref="AV138:BF138"/>
    <mergeCell ref="R121:AE121"/>
    <mergeCell ref="B121:Q121"/>
    <mergeCell ref="V119:AN119"/>
    <mergeCell ref="B126:T126"/>
    <mergeCell ref="W126:AN126"/>
    <mergeCell ref="AQ126:BG126"/>
    <mergeCell ref="B131:N131"/>
    <mergeCell ref="B132:N132"/>
    <mergeCell ref="U131:AG131"/>
    <mergeCell ref="U132:AG132"/>
    <mergeCell ref="AK131:BG131"/>
    <mergeCell ref="AK132:BG132"/>
    <mergeCell ref="B127:J127"/>
    <mergeCell ref="BA127:BG127"/>
    <mergeCell ref="B128:J128"/>
    <mergeCell ref="BA128:BG128"/>
    <mergeCell ref="P127:AT127"/>
    <mergeCell ref="P128:AT128"/>
    <mergeCell ref="B129:J129"/>
    <mergeCell ref="B130:J130"/>
    <mergeCell ref="R129:Z129"/>
    <mergeCell ref="R130:Z130"/>
    <mergeCell ref="AU129:BC129"/>
    <mergeCell ref="AG129:AI129"/>
    <mergeCell ref="B97:D97"/>
    <mergeCell ref="M97:Q97"/>
    <mergeCell ref="F97:K97"/>
    <mergeCell ref="AC97:AE97"/>
    <mergeCell ref="AF97:AM97"/>
    <mergeCell ref="B86:N90"/>
    <mergeCell ref="B78:N82"/>
    <mergeCell ref="P64:Z64"/>
    <mergeCell ref="AH95:AV95"/>
    <mergeCell ref="AH96:AV96"/>
    <mergeCell ref="G1:BI1"/>
    <mergeCell ref="G2:BI2"/>
    <mergeCell ref="AQ4:BI4"/>
    <mergeCell ref="AY80:BG80"/>
    <mergeCell ref="B93:W93"/>
    <mergeCell ref="G95:Q95"/>
    <mergeCell ref="AB88:AL88"/>
    <mergeCell ref="AN88:AW88"/>
    <mergeCell ref="AY88:BG88"/>
    <mergeCell ref="P88:Z88"/>
    <mergeCell ref="AC95:AE95"/>
    <mergeCell ref="B70:N74"/>
    <mergeCell ref="AN64:AW64"/>
    <mergeCell ref="P56:Z56"/>
    <mergeCell ref="AB56:AL56"/>
    <mergeCell ref="AN56:AW56"/>
    <mergeCell ref="AY56:BG56"/>
    <mergeCell ref="P72:Z72"/>
    <mergeCell ref="AB72:AL72"/>
    <mergeCell ref="AN72:AW72"/>
    <mergeCell ref="AY72:BG72"/>
    <mergeCell ref="AY64:BG64"/>
    <mergeCell ref="B62:N66"/>
    <mergeCell ref="A7:BI7"/>
    <mergeCell ref="AB64:AL64"/>
    <mergeCell ref="P80:Z80"/>
    <mergeCell ref="AB80:AL80"/>
    <mergeCell ref="AN80:AW80"/>
    <mergeCell ref="AE217:AI217"/>
    <mergeCell ref="AQ217:AX217"/>
    <mergeCell ref="B17:Q17"/>
    <mergeCell ref="AY52:BG52"/>
    <mergeCell ref="AB50:AO50"/>
    <mergeCell ref="AP50:BH50"/>
    <mergeCell ref="C48:T48"/>
    <mergeCell ref="A49:P49"/>
    <mergeCell ref="A50:M50"/>
    <mergeCell ref="N50:Z50"/>
    <mergeCell ref="B52:N52"/>
    <mergeCell ref="P52:Z52"/>
    <mergeCell ref="AB52:AL52"/>
    <mergeCell ref="AN52:AW52"/>
    <mergeCell ref="B54:N58"/>
    <mergeCell ref="AZ98:BH98"/>
    <mergeCell ref="AZ97:BH97"/>
    <mergeCell ref="AO97:AX97"/>
    <mergeCell ref="AO98:AW98"/>
    <mergeCell ref="S97:W97"/>
    <mergeCell ref="AQ233:AX233"/>
    <mergeCell ref="AE234:AI234"/>
    <mergeCell ref="AQ234:AX234"/>
    <mergeCell ref="AJ234:AP234"/>
    <mergeCell ref="AJ235:AP235"/>
    <mergeCell ref="AJ233:AP233"/>
    <mergeCell ref="B9:BE9"/>
    <mergeCell ref="B10:BI10"/>
    <mergeCell ref="B16:BH16"/>
    <mergeCell ref="B18:BH21"/>
    <mergeCell ref="B23:BH46"/>
    <mergeCell ref="B22:W22"/>
    <mergeCell ref="B15:P15"/>
    <mergeCell ref="H12:O12"/>
    <mergeCell ref="AJ232:AP232"/>
    <mergeCell ref="AQ218:AX218"/>
    <mergeCell ref="AQ219:AX219"/>
    <mergeCell ref="A230:AD230"/>
    <mergeCell ref="AE230:AI230"/>
    <mergeCell ref="AQ230:AX230"/>
    <mergeCell ref="A231:AD231"/>
    <mergeCell ref="BD209:BI209"/>
    <mergeCell ref="AJ218:AP218"/>
    <mergeCell ref="AY213:BI213"/>
    <mergeCell ref="B241:AF241"/>
    <mergeCell ref="AP240:BA240"/>
    <mergeCell ref="AP241:AY241"/>
    <mergeCell ref="D239:BI239"/>
    <mergeCell ref="A240:AE240"/>
    <mergeCell ref="AE236:AI236"/>
    <mergeCell ref="AQ236:AX236"/>
    <mergeCell ref="AQ237:AX237"/>
    <mergeCell ref="A238:AD238"/>
    <mergeCell ref="AE238:AI238"/>
    <mergeCell ref="AE237:AI237"/>
    <mergeCell ref="AQ238:AX238"/>
    <mergeCell ref="AJ236:AP236"/>
    <mergeCell ref="AJ237:AP237"/>
    <mergeCell ref="AJ238:AP238"/>
    <mergeCell ref="AY238:BI238"/>
    <mergeCell ref="A236:AD236"/>
    <mergeCell ref="B106:W106"/>
    <mergeCell ref="A206:Q206"/>
    <mergeCell ref="R206:S206"/>
    <mergeCell ref="A216:AD216"/>
    <mergeCell ref="AE216:AI216"/>
    <mergeCell ref="AJ216:AP216"/>
    <mergeCell ref="AQ216:AX216"/>
    <mergeCell ref="A212:AD212"/>
    <mergeCell ref="A209:BC210"/>
    <mergeCell ref="B125:T125"/>
    <mergeCell ref="AR116:BG116"/>
    <mergeCell ref="A113:BI113"/>
    <mergeCell ref="B114:S114"/>
    <mergeCell ref="B115:P116"/>
    <mergeCell ref="T115:AN115"/>
    <mergeCell ref="T116:AN116"/>
    <mergeCell ref="AR115:BG115"/>
    <mergeCell ref="B107:G107"/>
    <mergeCell ref="M107:BH107"/>
    <mergeCell ref="B108:S108"/>
    <mergeCell ref="B109:S109"/>
    <mergeCell ref="B110:S110"/>
    <mergeCell ref="AE110:AZ110"/>
    <mergeCell ref="A112:BI112"/>
    <mergeCell ref="AJ217:AP217"/>
    <mergeCell ref="AE213:AX213"/>
    <mergeCell ref="A202:AD202"/>
    <mergeCell ref="A203:AD203"/>
    <mergeCell ref="A207:AD207"/>
    <mergeCell ref="A204:Q204"/>
    <mergeCell ref="R204:S204"/>
    <mergeCell ref="A205:Q205"/>
    <mergeCell ref="R205:S205"/>
    <mergeCell ref="U204:AD204"/>
    <mergeCell ref="U206:AD206"/>
    <mergeCell ref="A213:AD213"/>
    <mergeCell ref="A214:AD214"/>
    <mergeCell ref="A217:AD217"/>
    <mergeCell ref="AQ215:AX215"/>
    <mergeCell ref="AY223:BI223"/>
    <mergeCell ref="AE214:AI214"/>
    <mergeCell ref="AJ214:AP214"/>
    <mergeCell ref="AQ214:AX214"/>
    <mergeCell ref="AQ228:AX228"/>
    <mergeCell ref="A229:AD229"/>
    <mergeCell ref="AE229:AI229"/>
    <mergeCell ref="AJ219:AP219"/>
    <mergeCell ref="AQ229:AX229"/>
    <mergeCell ref="A227:AD227"/>
    <mergeCell ref="A220:AD220"/>
    <mergeCell ref="A222:AD222"/>
    <mergeCell ref="AQ220:AX220"/>
    <mergeCell ref="AQ222:AX222"/>
    <mergeCell ref="AE220:AI220"/>
    <mergeCell ref="A221:AD221"/>
    <mergeCell ref="AE221:AI221"/>
    <mergeCell ref="A226:AD226"/>
    <mergeCell ref="AE226:AI226"/>
    <mergeCell ref="AE227:AI227"/>
    <mergeCell ref="AJ220:AP220"/>
    <mergeCell ref="AJ222:AP222"/>
    <mergeCell ref="A224:AD224"/>
    <mergeCell ref="AE224:AI224"/>
    <mergeCell ref="AJ224:AP224"/>
    <mergeCell ref="AQ224:AX224"/>
    <mergeCell ref="AJ228:AP228"/>
    <mergeCell ref="AJ225:AP225"/>
    <mergeCell ref="AY225:BI225"/>
    <mergeCell ref="AE201:BI207"/>
    <mergeCell ref="AY224:BI224"/>
    <mergeCell ref="AE231:AI231"/>
    <mergeCell ref="AJ231:AP231"/>
    <mergeCell ref="AJ230:AP230"/>
    <mergeCell ref="AY221:BI221"/>
    <mergeCell ref="AY226:BI226"/>
    <mergeCell ref="AJ229:AP229"/>
    <mergeCell ref="AJ223:AP223"/>
    <mergeCell ref="AQ223:AX223"/>
    <mergeCell ref="AQ225:AX225"/>
    <mergeCell ref="AJ227:AP227"/>
    <mergeCell ref="AQ227:AX227"/>
    <mergeCell ref="AJ221:AP221"/>
    <mergeCell ref="AQ221:AX221"/>
    <mergeCell ref="AJ226:AP226"/>
    <mergeCell ref="AQ226:AX226"/>
    <mergeCell ref="AE222:AI222"/>
    <mergeCell ref="AY222:BI222"/>
    <mergeCell ref="BP88:BZ88"/>
    <mergeCell ref="BP89:BZ89"/>
    <mergeCell ref="AY214:BI214"/>
    <mergeCell ref="AY215:BI215"/>
    <mergeCell ref="AY216:BI216"/>
    <mergeCell ref="AY217:BI217"/>
    <mergeCell ref="AY218:BI218"/>
    <mergeCell ref="AY219:BI219"/>
    <mergeCell ref="AY220:BI220"/>
    <mergeCell ref="M102:BH102"/>
    <mergeCell ref="B105:S105"/>
    <mergeCell ref="AE105:AZ105"/>
    <mergeCell ref="B103:S103"/>
    <mergeCell ref="B104:S104"/>
    <mergeCell ref="AP100:AW100"/>
    <mergeCell ref="AZ100:BG100"/>
    <mergeCell ref="B100:W100"/>
    <mergeCell ref="B101:W101"/>
    <mergeCell ref="B102:G102"/>
    <mergeCell ref="W125:AN125"/>
    <mergeCell ref="AQ125:BG125"/>
    <mergeCell ref="C117:O117"/>
    <mergeCell ref="T117:AN117"/>
    <mergeCell ref="AR117:BG117"/>
    <mergeCell ref="AY234:BI234"/>
    <mergeCell ref="AY235:BI235"/>
    <mergeCell ref="AY236:BI236"/>
    <mergeCell ref="AY237:BI237"/>
    <mergeCell ref="A232:AD232"/>
    <mergeCell ref="AE232:AI232"/>
    <mergeCell ref="AQ232:AX232"/>
    <mergeCell ref="AQ231:AX231"/>
    <mergeCell ref="A225:AD225"/>
    <mergeCell ref="AE225:AI225"/>
    <mergeCell ref="AY233:BI233"/>
    <mergeCell ref="AY230:BI230"/>
    <mergeCell ref="AY231:BI231"/>
    <mergeCell ref="AY232:BI232"/>
    <mergeCell ref="AY227:BI227"/>
    <mergeCell ref="AY228:BI228"/>
    <mergeCell ref="AY229:BI229"/>
    <mergeCell ref="A237:AD237"/>
    <mergeCell ref="A233:AD233"/>
    <mergeCell ref="A234:AD234"/>
    <mergeCell ref="A235:AD235"/>
    <mergeCell ref="AE235:AI235"/>
    <mergeCell ref="AQ235:AX235"/>
    <mergeCell ref="AE233:AI233"/>
  </mergeCells>
  <pageMargins left="0.43" right="0.2" top="0.49" bottom="0.53" header="0.3" footer="0.3"/>
  <pageSetup paperSize="9" scale="83" orientation="portrait" verticalDpi="598" r:id="rId1"/>
  <rowBreaks count="5" manualBreakCount="5">
    <brk id="47" max="16383" man="1"/>
    <brk id="111" max="16383" man="1"/>
    <brk id="142" max="16383" man="1"/>
    <brk id="177" max="16383" man="1"/>
    <brk id="198" max="16383" man="1"/>
  </rowBreaks>
  <colBreaks count="1" manualBreakCount="1">
    <brk id="62" max="90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Group Box 25">
              <controlPr defaultSize="0" autoFill="0" autoPict="0">
                <anchor moveWithCells="1" sizeWithCells="1">
                  <from>
                    <xdr:col>15</xdr:col>
                    <xdr:colOff>19050</xdr:colOff>
                    <xdr:row>11</xdr:row>
                    <xdr:rowOff>57150</xdr:rowOff>
                  </from>
                  <to>
                    <xdr:col>40</xdr:col>
                    <xdr:colOff>38100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5" name="Group Box 27">
              <controlPr defaultSize="0" autoFill="0" autoPict="0">
                <anchor moveWithCells="1" sizeWithCells="1">
                  <from>
                    <xdr:col>4</xdr:col>
                    <xdr:colOff>19050</xdr:colOff>
                    <xdr:row>93</xdr:row>
                    <xdr:rowOff>57150</xdr:rowOff>
                  </from>
                  <to>
                    <xdr:col>20</xdr:col>
                    <xdr:colOff>85725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6" name="Group Box 54">
              <controlPr defaultSize="0" autoFill="0" autoPict="0">
                <anchor moveWithCells="1" sizeWithCells="1">
                  <from>
                    <xdr:col>2</xdr:col>
                    <xdr:colOff>76200</xdr:colOff>
                    <xdr:row>149</xdr:row>
                    <xdr:rowOff>9525</xdr:rowOff>
                  </from>
                  <to>
                    <xdr:col>17</xdr:col>
                    <xdr:colOff>19050</xdr:colOff>
                    <xdr:row>153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7" name="Option Button 55">
              <controlPr locked="0" defaultSize="0" autoFill="0" autoLine="0" autoPict="0">
                <anchor moveWithCells="1" sizeWithCells="1">
                  <from>
                    <xdr:col>4</xdr:col>
                    <xdr:colOff>66675</xdr:colOff>
                    <xdr:row>151</xdr:row>
                    <xdr:rowOff>171450</xdr:rowOff>
                  </from>
                  <to>
                    <xdr:col>7</xdr:col>
                    <xdr:colOff>57150</xdr:colOff>
                    <xdr:row>153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8" name="Option Button 56">
              <controlPr locked="0" defaultSize="0" autoFill="0" autoLine="0" autoPict="0">
                <anchor moveWithCells="1" sizeWithCells="1">
                  <from>
                    <xdr:col>7</xdr:col>
                    <xdr:colOff>57150</xdr:colOff>
                    <xdr:row>151</xdr:row>
                    <xdr:rowOff>171450</xdr:rowOff>
                  </from>
                  <to>
                    <xdr:col>10</xdr:col>
                    <xdr:colOff>38100</xdr:colOff>
                    <xdr:row>153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9" name="Option Button 57">
              <controlPr locked="0" defaultSize="0" autoFill="0" autoLine="0" autoPict="0">
                <anchor moveWithCells="1" sizeWithCells="1">
                  <from>
                    <xdr:col>11</xdr:col>
                    <xdr:colOff>47625</xdr:colOff>
                    <xdr:row>151</xdr:row>
                    <xdr:rowOff>171450</xdr:rowOff>
                  </from>
                  <to>
                    <xdr:col>14</xdr:col>
                    <xdr:colOff>28575</xdr:colOff>
                    <xdr:row>153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10" name="Check Box 455">
              <controlPr defaultSize="0" autoFill="0" autoLine="0" autoPict="0">
                <anchor moveWithCells="1">
                  <from>
                    <xdr:col>57</xdr:col>
                    <xdr:colOff>9525</xdr:colOff>
                    <xdr:row>186</xdr:row>
                    <xdr:rowOff>9525</xdr:rowOff>
                  </from>
                  <to>
                    <xdr:col>59</xdr:col>
                    <xdr:colOff>57150</xdr:colOff>
                    <xdr:row>186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11" name="Check Box 456">
              <controlPr defaultSize="0" autoFill="0" autoLine="0" autoPict="0">
                <anchor moveWithCells="1">
                  <from>
                    <xdr:col>57</xdr:col>
                    <xdr:colOff>9525</xdr:colOff>
                    <xdr:row>188</xdr:row>
                    <xdr:rowOff>19050</xdr:rowOff>
                  </from>
                  <to>
                    <xdr:col>59</xdr:col>
                    <xdr:colOff>57150</xdr:colOff>
                    <xdr:row>189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12" name="Check Box 457">
              <controlPr defaultSize="0" autoFill="0" autoLine="0" autoPict="0">
                <anchor moveWithCells="1">
                  <from>
                    <xdr:col>56</xdr:col>
                    <xdr:colOff>171450</xdr:colOff>
                    <xdr:row>189</xdr:row>
                    <xdr:rowOff>9525</xdr:rowOff>
                  </from>
                  <to>
                    <xdr:col>59</xdr:col>
                    <xdr:colOff>38100</xdr:colOff>
                    <xdr:row>189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13" name="Check Box 458">
              <controlPr defaultSize="0" autoFill="0" autoLine="0" autoPict="0">
                <anchor moveWithCells="1">
                  <from>
                    <xdr:col>57</xdr:col>
                    <xdr:colOff>38100</xdr:colOff>
                    <xdr:row>191</xdr:row>
                    <xdr:rowOff>57150</xdr:rowOff>
                  </from>
                  <to>
                    <xdr:col>59</xdr:col>
                    <xdr:colOff>85725</xdr:colOff>
                    <xdr:row>192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14" name="Check Box 459">
              <controlPr defaultSize="0" autoFill="0" autoLine="0" autoPict="0">
                <anchor moveWithCells="1">
                  <from>
                    <xdr:col>57</xdr:col>
                    <xdr:colOff>9525</xdr:colOff>
                    <xdr:row>193</xdr:row>
                    <xdr:rowOff>723900</xdr:rowOff>
                  </from>
                  <to>
                    <xdr:col>59</xdr:col>
                    <xdr:colOff>57150</xdr:colOff>
                    <xdr:row>194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15" name="Check Box 460">
              <controlPr defaultSize="0" autoFill="0" autoLine="0" autoPict="0">
                <anchor moveWithCells="1">
                  <from>
                    <xdr:col>8</xdr:col>
                    <xdr:colOff>19050</xdr:colOff>
                    <xdr:row>180</xdr:row>
                    <xdr:rowOff>66675</xdr:rowOff>
                  </from>
                  <to>
                    <xdr:col>10</xdr:col>
                    <xdr:colOff>95250</xdr:colOff>
                    <xdr:row>182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16" name="Check Box 461">
              <controlPr defaultSize="0" autoFill="0" autoLine="0" autoPict="0">
                <anchor moveWithCells="1">
                  <from>
                    <xdr:col>16</xdr:col>
                    <xdr:colOff>171450</xdr:colOff>
                    <xdr:row>180</xdr:row>
                    <xdr:rowOff>66675</xdr:rowOff>
                  </from>
                  <to>
                    <xdr:col>18</xdr:col>
                    <xdr:colOff>95250</xdr:colOff>
                    <xdr:row>182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17" name="Check Box 462">
              <controlPr defaultSize="0" autoFill="0" autoLine="0" autoPict="0">
                <anchor moveWithCells="1">
                  <from>
                    <xdr:col>4</xdr:col>
                    <xdr:colOff>47625</xdr:colOff>
                    <xdr:row>92</xdr:row>
                    <xdr:rowOff>133350</xdr:rowOff>
                  </from>
                  <to>
                    <xdr:col>6</xdr:col>
                    <xdr:colOff>95250</xdr:colOff>
                    <xdr:row>95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18" name="Check Box 468">
              <controlPr defaultSize="0" autoFill="0" autoLine="0" autoPict="0">
                <anchor moveWithCells="1">
                  <from>
                    <xdr:col>15</xdr:col>
                    <xdr:colOff>133350</xdr:colOff>
                    <xdr:row>10</xdr:row>
                    <xdr:rowOff>66675</xdr:rowOff>
                  </from>
                  <to>
                    <xdr:col>17</xdr:col>
                    <xdr:colOff>57150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19" name="Group Box 469">
              <controlPr defaultSize="0" autoFill="0" autoPict="0">
                <anchor moveWithCells="1" sizeWithCells="1">
                  <from>
                    <xdr:col>31</xdr:col>
                    <xdr:colOff>95250</xdr:colOff>
                    <xdr:row>93</xdr:row>
                    <xdr:rowOff>28575</xdr:rowOff>
                  </from>
                  <to>
                    <xdr:col>50</xdr:col>
                    <xdr:colOff>9525</xdr:colOff>
                    <xdr:row>96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20" name="Check Box 470">
              <controlPr defaultSize="0" autoFill="0" autoLine="0" autoPict="0">
                <anchor moveWithCells="1">
                  <from>
                    <xdr:col>31</xdr:col>
                    <xdr:colOff>152400</xdr:colOff>
                    <xdr:row>94</xdr:row>
                    <xdr:rowOff>123825</xdr:rowOff>
                  </from>
                  <to>
                    <xdr:col>33</xdr:col>
                    <xdr:colOff>85725</xdr:colOff>
                    <xdr:row>96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21" name="Check Box 471">
              <controlPr defaultSize="0" autoFill="0" autoLine="0" autoPict="0">
                <anchor moveWithCells="1">
                  <from>
                    <xdr:col>31</xdr:col>
                    <xdr:colOff>152400</xdr:colOff>
                    <xdr:row>92</xdr:row>
                    <xdr:rowOff>161925</xdr:rowOff>
                  </from>
                  <to>
                    <xdr:col>33</xdr:col>
                    <xdr:colOff>76200</xdr:colOff>
                    <xdr:row>95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H21"/>
  <sheetViews>
    <sheetView view="pageBreakPreview" zoomScaleNormal="100" zoomScaleSheetLayoutView="100" workbookViewId="0">
      <selection activeCell="AJ10" sqref="AJ10:AR10"/>
    </sheetView>
  </sheetViews>
  <sheetFormatPr defaultColWidth="3.140625" defaultRowHeight="15" x14ac:dyDescent="0.25"/>
  <cols>
    <col min="1" max="60" width="1.42578125" style="101" customWidth="1"/>
    <col min="61" max="16384" width="3.140625" style="101"/>
  </cols>
  <sheetData>
    <row r="1" spans="1:60" ht="41.45" customHeight="1" x14ac:dyDescent="0.3">
      <c r="A1" s="410" t="s">
        <v>196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1"/>
      <c r="AL1" s="411"/>
      <c r="AM1" s="411"/>
      <c r="AN1" s="411"/>
      <c r="AO1" s="411"/>
      <c r="AP1" s="411"/>
      <c r="AQ1" s="411"/>
      <c r="AR1" s="411"/>
      <c r="AS1" s="411"/>
      <c r="AT1" s="411"/>
      <c r="AU1" s="411"/>
      <c r="AV1" s="411"/>
      <c r="AW1" s="411"/>
      <c r="AX1" s="411"/>
      <c r="AY1" s="411"/>
      <c r="AZ1" s="411"/>
      <c r="BA1" s="411"/>
      <c r="BB1" s="411"/>
      <c r="BC1" s="411"/>
      <c r="BD1" s="411"/>
      <c r="BE1" s="411"/>
      <c r="BF1" s="411"/>
      <c r="BG1" s="411"/>
      <c r="BH1" s="411"/>
    </row>
    <row r="2" spans="1:60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</row>
    <row r="3" spans="1:60" ht="36" customHeight="1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412" t="s">
        <v>74</v>
      </c>
      <c r="Q3" s="412"/>
      <c r="R3" s="412"/>
      <c r="S3" s="412"/>
      <c r="T3" s="412"/>
      <c r="U3" s="412"/>
      <c r="V3" s="412"/>
      <c r="W3" s="413">
        <v>4.9800000000000004</v>
      </c>
      <c r="X3" s="413"/>
      <c r="Y3" s="413"/>
      <c r="Z3" s="413"/>
      <c r="AA3" s="413"/>
      <c r="AB3" s="413"/>
      <c r="AC3" s="103"/>
      <c r="AD3" s="103"/>
      <c r="AE3" s="414" t="s">
        <v>75</v>
      </c>
      <c r="AF3" s="414"/>
      <c r="AG3" s="414"/>
      <c r="AH3" s="414"/>
      <c r="AI3" s="414"/>
      <c r="AJ3" s="414"/>
      <c r="AK3" s="414"/>
      <c r="AL3" s="414"/>
      <c r="AM3" s="414"/>
      <c r="AN3" s="414"/>
      <c r="AO3" s="414"/>
      <c r="AP3" s="414"/>
      <c r="AQ3" s="414"/>
      <c r="AR3" s="414"/>
      <c r="AS3" s="414"/>
      <c r="AT3" s="414"/>
      <c r="AU3" s="103"/>
      <c r="AV3" s="415"/>
      <c r="AW3" s="415"/>
      <c r="AX3" s="415"/>
      <c r="AY3" s="415"/>
      <c r="AZ3" s="415"/>
      <c r="BA3" s="415"/>
      <c r="BB3" s="415"/>
      <c r="BC3" s="415"/>
      <c r="BD3" s="415"/>
      <c r="BE3" s="415"/>
      <c r="BF3" s="102"/>
      <c r="BG3" s="102"/>
      <c r="BH3" s="102"/>
    </row>
    <row r="4" spans="1:60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</row>
    <row r="5" spans="1:60" ht="39.75" customHeight="1" x14ac:dyDescent="0.25">
      <c r="A5" s="382">
        <f>'Cerere de Finantare'!B18</f>
        <v>0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4"/>
      <c r="AJ5" s="376" t="s">
        <v>77</v>
      </c>
      <c r="AK5" s="377"/>
      <c r="AL5" s="377"/>
      <c r="AM5" s="377"/>
      <c r="AN5" s="377"/>
      <c r="AO5" s="377"/>
      <c r="AP5" s="377"/>
      <c r="AQ5" s="377"/>
      <c r="AR5" s="378"/>
      <c r="AS5" s="376" t="s">
        <v>79</v>
      </c>
      <c r="AT5" s="377"/>
      <c r="AU5" s="377"/>
      <c r="AV5" s="377"/>
      <c r="AW5" s="377"/>
      <c r="AX5" s="377"/>
      <c r="AY5" s="377"/>
      <c r="AZ5" s="378"/>
      <c r="BA5" s="376" t="s">
        <v>78</v>
      </c>
      <c r="BB5" s="377"/>
      <c r="BC5" s="377"/>
      <c r="BD5" s="377"/>
      <c r="BE5" s="377"/>
      <c r="BF5" s="377"/>
      <c r="BG5" s="377"/>
      <c r="BH5" s="377"/>
    </row>
    <row r="6" spans="1:60" ht="24" customHeight="1" x14ac:dyDescent="0.25">
      <c r="A6" s="382" t="s">
        <v>76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  <c r="AI6" s="384"/>
      <c r="AJ6" s="379"/>
      <c r="AK6" s="380"/>
      <c r="AL6" s="380"/>
      <c r="AM6" s="380"/>
      <c r="AN6" s="380"/>
      <c r="AO6" s="380"/>
      <c r="AP6" s="380"/>
      <c r="AQ6" s="380"/>
      <c r="AR6" s="381"/>
      <c r="AS6" s="379"/>
      <c r="AT6" s="380"/>
      <c r="AU6" s="380"/>
      <c r="AV6" s="380"/>
      <c r="AW6" s="380"/>
      <c r="AX6" s="380"/>
      <c r="AY6" s="380"/>
      <c r="AZ6" s="381"/>
      <c r="BA6" s="379"/>
      <c r="BB6" s="380"/>
      <c r="BC6" s="380"/>
      <c r="BD6" s="380"/>
      <c r="BE6" s="380"/>
      <c r="BF6" s="380"/>
      <c r="BG6" s="380"/>
      <c r="BH6" s="380"/>
    </row>
    <row r="7" spans="1:60" x14ac:dyDescent="0.25">
      <c r="A7" s="394"/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6"/>
      <c r="AJ7" s="385" t="s">
        <v>80</v>
      </c>
      <c r="AK7" s="385"/>
      <c r="AL7" s="385"/>
      <c r="AM7" s="385"/>
      <c r="AN7" s="385"/>
      <c r="AO7" s="385"/>
      <c r="AP7" s="385"/>
      <c r="AQ7" s="385"/>
      <c r="AR7" s="385"/>
      <c r="AS7" s="385" t="s">
        <v>80</v>
      </c>
      <c r="AT7" s="385"/>
      <c r="AU7" s="385"/>
      <c r="AV7" s="385"/>
      <c r="AW7" s="385"/>
      <c r="AX7" s="385"/>
      <c r="AY7" s="385"/>
      <c r="AZ7" s="385"/>
      <c r="BA7" s="385" t="s">
        <v>80</v>
      </c>
      <c r="BB7" s="385"/>
      <c r="BC7" s="385"/>
      <c r="BD7" s="385"/>
      <c r="BE7" s="385"/>
      <c r="BF7" s="385"/>
      <c r="BG7" s="385"/>
      <c r="BH7" s="385"/>
    </row>
    <row r="8" spans="1:60" s="63" customFormat="1" ht="9.75" customHeight="1" x14ac:dyDescent="0.25">
      <c r="A8" s="391">
        <v>1</v>
      </c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  <c r="AB8" s="392"/>
      <c r="AC8" s="392"/>
      <c r="AD8" s="392"/>
      <c r="AE8" s="392"/>
      <c r="AF8" s="392"/>
      <c r="AG8" s="392"/>
      <c r="AH8" s="392"/>
      <c r="AI8" s="393"/>
      <c r="AJ8" s="385">
        <v>2</v>
      </c>
      <c r="AK8" s="385"/>
      <c r="AL8" s="385"/>
      <c r="AM8" s="385"/>
      <c r="AN8" s="385"/>
      <c r="AO8" s="385"/>
      <c r="AP8" s="385"/>
      <c r="AQ8" s="385"/>
      <c r="AR8" s="385"/>
      <c r="AS8" s="385">
        <v>3</v>
      </c>
      <c r="AT8" s="385"/>
      <c r="AU8" s="385"/>
      <c r="AV8" s="385"/>
      <c r="AW8" s="385"/>
      <c r="AX8" s="385"/>
      <c r="AY8" s="385"/>
      <c r="AZ8" s="385"/>
      <c r="BA8" s="385">
        <v>4</v>
      </c>
      <c r="BB8" s="385"/>
      <c r="BC8" s="385"/>
      <c r="BD8" s="385"/>
      <c r="BE8" s="385"/>
      <c r="BF8" s="385"/>
      <c r="BG8" s="385"/>
      <c r="BH8" s="385"/>
    </row>
    <row r="9" spans="1:60" x14ac:dyDescent="0.25">
      <c r="A9" s="399" t="s">
        <v>101</v>
      </c>
      <c r="B9" s="400"/>
      <c r="C9" s="400"/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0"/>
      <c r="AC9" s="400"/>
      <c r="AD9" s="400"/>
      <c r="AE9" s="400"/>
      <c r="AF9" s="400"/>
      <c r="AG9" s="400"/>
      <c r="AH9" s="400"/>
      <c r="AI9" s="401"/>
      <c r="AJ9" s="422"/>
      <c r="AK9" s="423"/>
      <c r="AL9" s="423"/>
      <c r="AM9" s="423"/>
      <c r="AN9" s="423"/>
      <c r="AO9" s="423"/>
      <c r="AP9" s="423"/>
      <c r="AQ9" s="423"/>
      <c r="AR9" s="424"/>
      <c r="AS9" s="422"/>
      <c r="AT9" s="423"/>
      <c r="AU9" s="423"/>
      <c r="AV9" s="423"/>
      <c r="AW9" s="423"/>
      <c r="AX9" s="423"/>
      <c r="AY9" s="423"/>
      <c r="AZ9" s="424"/>
      <c r="BA9" s="402">
        <f>SUM(AJ9:AZ9)</f>
        <v>0</v>
      </c>
      <c r="BB9" s="403"/>
      <c r="BC9" s="403"/>
      <c r="BD9" s="403"/>
      <c r="BE9" s="403"/>
      <c r="BF9" s="403"/>
      <c r="BG9" s="403"/>
      <c r="BH9" s="403"/>
    </row>
    <row r="10" spans="1:60" ht="34.5" customHeight="1" x14ac:dyDescent="0.25">
      <c r="A10" s="425" t="s">
        <v>104</v>
      </c>
      <c r="B10" s="426"/>
      <c r="C10" s="426"/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  <c r="Y10" s="426"/>
      <c r="Z10" s="426"/>
      <c r="AA10" s="426"/>
      <c r="AB10" s="426"/>
      <c r="AC10" s="426"/>
      <c r="AD10" s="426"/>
      <c r="AE10" s="426"/>
      <c r="AF10" s="426"/>
      <c r="AG10" s="426"/>
      <c r="AH10" s="426"/>
      <c r="AI10" s="427"/>
      <c r="AJ10" s="422"/>
      <c r="AK10" s="423"/>
      <c r="AL10" s="423"/>
      <c r="AM10" s="423"/>
      <c r="AN10" s="423"/>
      <c r="AO10" s="423"/>
      <c r="AP10" s="423"/>
      <c r="AQ10" s="423"/>
      <c r="AR10" s="424"/>
      <c r="AS10" s="422"/>
      <c r="AT10" s="423"/>
      <c r="AU10" s="423"/>
      <c r="AV10" s="423"/>
      <c r="AW10" s="423"/>
      <c r="AX10" s="423"/>
      <c r="AY10" s="423"/>
      <c r="AZ10" s="424"/>
      <c r="BA10" s="402">
        <f>SUM(AJ10:AZ10)</f>
        <v>0</v>
      </c>
      <c r="BB10" s="403"/>
      <c r="BC10" s="403"/>
      <c r="BD10" s="403"/>
      <c r="BE10" s="403"/>
      <c r="BF10" s="403"/>
      <c r="BG10" s="403"/>
      <c r="BH10" s="403"/>
    </row>
    <row r="11" spans="1:60" ht="16.5" customHeight="1" x14ac:dyDescent="0.25">
      <c r="A11" s="397"/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98"/>
      <c r="W11" s="398"/>
      <c r="X11" s="398"/>
      <c r="Y11" s="398"/>
      <c r="Z11" s="398"/>
      <c r="AA11" s="398"/>
      <c r="AB11" s="398"/>
      <c r="AC11" s="398"/>
      <c r="AD11" s="398"/>
      <c r="AE11" s="398"/>
      <c r="AF11" s="398"/>
      <c r="AG11" s="398"/>
      <c r="AH11" s="398"/>
      <c r="AI11" s="398"/>
      <c r="AJ11" s="398"/>
      <c r="AK11" s="398"/>
      <c r="AL11" s="398"/>
      <c r="AM11" s="398"/>
      <c r="AN11" s="398"/>
      <c r="AO11" s="398"/>
      <c r="AP11" s="398"/>
      <c r="AQ11" s="398"/>
      <c r="AR11" s="398"/>
      <c r="AS11" s="398"/>
      <c r="AT11" s="398"/>
      <c r="AU11" s="398"/>
      <c r="AV11" s="398"/>
      <c r="AW11" s="398"/>
      <c r="AX11" s="398"/>
      <c r="AY11" s="398"/>
      <c r="AZ11" s="398"/>
      <c r="BA11" s="398"/>
      <c r="BB11" s="398"/>
      <c r="BC11" s="398"/>
      <c r="BD11" s="398"/>
      <c r="BE11" s="398"/>
      <c r="BF11" s="398"/>
      <c r="BG11" s="398"/>
      <c r="BH11" s="398"/>
    </row>
    <row r="12" spans="1:60" ht="27" customHeight="1" x14ac:dyDescent="0.25">
      <c r="A12" s="404" t="s">
        <v>81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6"/>
      <c r="AJ12" s="407">
        <f>AJ9+AJ10</f>
        <v>0</v>
      </c>
      <c r="AK12" s="408"/>
      <c r="AL12" s="408"/>
      <c r="AM12" s="408"/>
      <c r="AN12" s="408"/>
      <c r="AO12" s="408"/>
      <c r="AP12" s="408"/>
      <c r="AQ12" s="408"/>
      <c r="AR12" s="409"/>
      <c r="AS12" s="407">
        <f>AS9+AS10</f>
        <v>0</v>
      </c>
      <c r="AT12" s="408"/>
      <c r="AU12" s="408"/>
      <c r="AV12" s="408"/>
      <c r="AW12" s="408"/>
      <c r="AX12" s="408"/>
      <c r="AY12" s="408"/>
      <c r="AZ12" s="409"/>
      <c r="BA12" s="402">
        <f>SUM(AJ12:AZ12)</f>
        <v>0</v>
      </c>
      <c r="BB12" s="403"/>
      <c r="BC12" s="403"/>
      <c r="BD12" s="403"/>
      <c r="BE12" s="403"/>
      <c r="BF12" s="403"/>
      <c r="BG12" s="403"/>
      <c r="BH12" s="403"/>
    </row>
    <row r="13" spans="1:60" x14ac:dyDescent="0.25">
      <c r="A13" s="399" t="s">
        <v>102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00"/>
      <c r="AD13" s="400"/>
      <c r="AE13" s="400"/>
      <c r="AF13" s="400"/>
      <c r="AG13" s="400"/>
      <c r="AH13" s="400"/>
      <c r="AI13" s="401"/>
      <c r="AJ13" s="416"/>
      <c r="AK13" s="417"/>
      <c r="AL13" s="417"/>
      <c r="AM13" s="417"/>
      <c r="AN13" s="417"/>
      <c r="AO13" s="417"/>
      <c r="AP13" s="417"/>
      <c r="AQ13" s="417"/>
      <c r="AR13" s="418"/>
      <c r="AS13" s="419"/>
      <c r="AT13" s="420"/>
      <c r="AU13" s="420"/>
      <c r="AV13" s="420"/>
      <c r="AW13" s="420"/>
      <c r="AX13" s="420"/>
      <c r="AY13" s="420"/>
      <c r="AZ13" s="421"/>
      <c r="BA13" s="402">
        <f>SUM(AJ13:AZ13)</f>
        <v>0</v>
      </c>
      <c r="BB13" s="403"/>
      <c r="BC13" s="403"/>
      <c r="BD13" s="403"/>
      <c r="BE13" s="403"/>
      <c r="BF13" s="403"/>
      <c r="BG13" s="403"/>
      <c r="BH13" s="403"/>
    </row>
    <row r="14" spans="1:60" ht="15" customHeight="1" x14ac:dyDescent="0.25">
      <c r="A14" s="404" t="s">
        <v>103</v>
      </c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6"/>
      <c r="AJ14" s="407">
        <f>AJ12+AJ13</f>
        <v>0</v>
      </c>
      <c r="AK14" s="408"/>
      <c r="AL14" s="408"/>
      <c r="AM14" s="408"/>
      <c r="AN14" s="408"/>
      <c r="AO14" s="408"/>
      <c r="AP14" s="408"/>
      <c r="AQ14" s="408"/>
      <c r="AR14" s="409"/>
      <c r="AS14" s="407">
        <f>AS12+AS13</f>
        <v>0</v>
      </c>
      <c r="AT14" s="408"/>
      <c r="AU14" s="408"/>
      <c r="AV14" s="408"/>
      <c r="AW14" s="408"/>
      <c r="AX14" s="408"/>
      <c r="AY14" s="408"/>
      <c r="AZ14" s="409"/>
      <c r="BA14" s="402">
        <f>SUM(AJ14:AZ14)</f>
        <v>0</v>
      </c>
      <c r="BB14" s="403"/>
      <c r="BC14" s="403"/>
      <c r="BD14" s="403"/>
      <c r="BE14" s="403"/>
      <c r="BF14" s="403"/>
      <c r="BG14" s="403"/>
      <c r="BH14" s="403"/>
    </row>
    <row r="15" spans="1:60" ht="12" customHeight="1" x14ac:dyDescent="0.25">
      <c r="A15" s="386"/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7"/>
      <c r="AI15" s="388"/>
      <c r="AJ15" s="389" t="s">
        <v>85</v>
      </c>
      <c r="AK15" s="389"/>
      <c r="AL15" s="389"/>
      <c r="AM15" s="389"/>
      <c r="AN15" s="389"/>
      <c r="AO15" s="389"/>
      <c r="AP15" s="389"/>
      <c r="AQ15" s="389"/>
      <c r="AR15" s="389"/>
      <c r="AS15" s="389" t="s">
        <v>80</v>
      </c>
      <c r="AT15" s="389"/>
      <c r="AU15" s="389"/>
      <c r="AV15" s="389"/>
      <c r="AW15" s="389"/>
      <c r="AX15" s="389"/>
      <c r="AY15" s="389"/>
      <c r="AZ15" s="389"/>
      <c r="BA15" s="390"/>
      <c r="BB15" s="390"/>
      <c r="BC15" s="390"/>
      <c r="BD15" s="390"/>
      <c r="BE15" s="390"/>
      <c r="BF15" s="390"/>
      <c r="BG15" s="390"/>
      <c r="BH15" s="390"/>
    </row>
    <row r="16" spans="1:60" ht="14.45" customHeight="1" x14ac:dyDescent="0.25">
      <c r="A16" s="386" t="s">
        <v>82</v>
      </c>
      <c r="B16" s="387"/>
      <c r="C16" s="387"/>
      <c r="D16" s="387"/>
      <c r="E16" s="387"/>
      <c r="F16" s="387"/>
      <c r="G16" s="387"/>
      <c r="H16" s="387"/>
      <c r="I16" s="387"/>
      <c r="J16" s="387"/>
      <c r="K16" s="387"/>
      <c r="L16" s="387"/>
      <c r="M16" s="387"/>
      <c r="N16" s="387"/>
      <c r="O16" s="387"/>
      <c r="P16" s="387"/>
      <c r="Q16" s="387"/>
      <c r="R16" s="387"/>
      <c r="S16" s="387"/>
      <c r="T16" s="387"/>
      <c r="U16" s="387"/>
      <c r="V16" s="387"/>
      <c r="W16" s="387"/>
      <c r="X16" s="387"/>
      <c r="Y16" s="387"/>
      <c r="Z16" s="387"/>
      <c r="AA16" s="387"/>
      <c r="AB16" s="387"/>
      <c r="AC16" s="387"/>
      <c r="AD16" s="387"/>
      <c r="AE16" s="387"/>
      <c r="AF16" s="387"/>
      <c r="AG16" s="387"/>
      <c r="AH16" s="387"/>
      <c r="AI16" s="388"/>
      <c r="AJ16" s="419">
        <f>AS16*W3</f>
        <v>0</v>
      </c>
      <c r="AK16" s="420"/>
      <c r="AL16" s="420"/>
      <c r="AM16" s="420"/>
      <c r="AN16" s="420"/>
      <c r="AO16" s="420"/>
      <c r="AP16" s="420"/>
      <c r="AQ16" s="420"/>
      <c r="AR16" s="421"/>
      <c r="AS16" s="419">
        <f>BA14</f>
        <v>0</v>
      </c>
      <c r="AT16" s="420"/>
      <c r="AU16" s="420"/>
      <c r="AV16" s="420"/>
      <c r="AW16" s="420"/>
      <c r="AX16" s="420"/>
      <c r="AY16" s="420"/>
      <c r="AZ16" s="420"/>
      <c r="BA16" s="390"/>
      <c r="BB16" s="390"/>
      <c r="BC16" s="390"/>
      <c r="BD16" s="390"/>
      <c r="BE16" s="390"/>
      <c r="BF16" s="390"/>
      <c r="BG16" s="390"/>
      <c r="BH16" s="390"/>
    </row>
    <row r="17" spans="1:60" ht="14.45" customHeight="1" x14ac:dyDescent="0.25">
      <c r="A17" s="386" t="s">
        <v>84</v>
      </c>
      <c r="B17" s="387"/>
      <c r="C17" s="387"/>
      <c r="D17" s="387"/>
      <c r="E17" s="387"/>
      <c r="F17" s="387"/>
      <c r="G17" s="387"/>
      <c r="H17" s="387"/>
      <c r="I17" s="387"/>
      <c r="J17" s="387"/>
      <c r="K17" s="387"/>
      <c r="L17" s="387"/>
      <c r="M17" s="387"/>
      <c r="N17" s="387"/>
      <c r="O17" s="387"/>
      <c r="P17" s="387"/>
      <c r="Q17" s="387"/>
      <c r="R17" s="387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  <c r="AF17" s="387"/>
      <c r="AG17" s="387"/>
      <c r="AH17" s="387"/>
      <c r="AI17" s="388"/>
      <c r="AJ17" s="419">
        <f>AS17*W3</f>
        <v>0</v>
      </c>
      <c r="AK17" s="420"/>
      <c r="AL17" s="420"/>
      <c r="AM17" s="420"/>
      <c r="AN17" s="420"/>
      <c r="AO17" s="420"/>
      <c r="AP17" s="420"/>
      <c r="AQ17" s="420"/>
      <c r="AR17" s="421"/>
      <c r="AS17" s="419">
        <f>AJ14</f>
        <v>0</v>
      </c>
      <c r="AT17" s="420"/>
      <c r="AU17" s="420"/>
      <c r="AV17" s="420"/>
      <c r="AW17" s="420"/>
      <c r="AX17" s="420"/>
      <c r="AY17" s="420"/>
      <c r="AZ17" s="420"/>
      <c r="BA17" s="390"/>
      <c r="BB17" s="390"/>
      <c r="BC17" s="390"/>
      <c r="BD17" s="390"/>
      <c r="BE17" s="390"/>
      <c r="BF17" s="390"/>
      <c r="BG17" s="390"/>
      <c r="BH17" s="390"/>
    </row>
    <row r="18" spans="1:60" ht="14.45" customHeight="1" x14ac:dyDescent="0.25">
      <c r="A18" s="386" t="s">
        <v>83</v>
      </c>
      <c r="B18" s="387"/>
      <c r="C18" s="387"/>
      <c r="D18" s="387"/>
      <c r="E18" s="387"/>
      <c r="F18" s="387"/>
      <c r="G18" s="387"/>
      <c r="H18" s="387"/>
      <c r="I18" s="387"/>
      <c r="J18" s="387"/>
      <c r="K18" s="387"/>
      <c r="L18" s="387"/>
      <c r="M18" s="387"/>
      <c r="N18" s="387"/>
      <c r="O18" s="387"/>
      <c r="P18" s="387"/>
      <c r="Q18" s="387"/>
      <c r="R18" s="387"/>
      <c r="S18" s="387"/>
      <c r="T18" s="387"/>
      <c r="U18" s="387"/>
      <c r="V18" s="387"/>
      <c r="W18" s="387"/>
      <c r="X18" s="387"/>
      <c r="Y18" s="387"/>
      <c r="Z18" s="387"/>
      <c r="AA18" s="387"/>
      <c r="AB18" s="387"/>
      <c r="AC18" s="387"/>
      <c r="AD18" s="387"/>
      <c r="AE18" s="387"/>
      <c r="AF18" s="387"/>
      <c r="AG18" s="387"/>
      <c r="AH18" s="387"/>
      <c r="AI18" s="388"/>
      <c r="AJ18" s="419">
        <f>AS18*W3</f>
        <v>0</v>
      </c>
      <c r="AK18" s="420"/>
      <c r="AL18" s="420"/>
      <c r="AM18" s="420"/>
      <c r="AN18" s="420"/>
      <c r="AO18" s="420"/>
      <c r="AP18" s="420"/>
      <c r="AQ18" s="420"/>
      <c r="AR18" s="421"/>
      <c r="AS18" s="419">
        <f>AS14</f>
        <v>0</v>
      </c>
      <c r="AT18" s="420"/>
      <c r="AU18" s="420"/>
      <c r="AV18" s="420"/>
      <c r="AW18" s="420"/>
      <c r="AX18" s="420"/>
      <c r="AY18" s="420"/>
      <c r="AZ18" s="420"/>
      <c r="BA18" s="390"/>
      <c r="BB18" s="390"/>
      <c r="BC18" s="390"/>
      <c r="BD18" s="390"/>
      <c r="BE18" s="390"/>
      <c r="BF18" s="390"/>
      <c r="BG18" s="390"/>
      <c r="BH18" s="390"/>
    </row>
    <row r="19" spans="1:60" ht="14.45" customHeight="1" x14ac:dyDescent="0.25">
      <c r="A19" s="404" t="s">
        <v>131</v>
      </c>
      <c r="B19" s="405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405"/>
      <c r="S19" s="405"/>
      <c r="T19" s="405"/>
      <c r="U19" s="405"/>
      <c r="V19" s="405"/>
      <c r="W19" s="405"/>
      <c r="X19" s="405"/>
      <c r="Y19" s="405"/>
      <c r="Z19" s="405"/>
      <c r="AA19" s="405"/>
      <c r="AB19" s="405"/>
      <c r="AC19" s="405"/>
      <c r="AD19" s="405"/>
      <c r="AE19" s="405"/>
      <c r="AF19" s="405"/>
      <c r="AG19" s="405"/>
      <c r="AH19" s="405"/>
      <c r="AI19" s="406"/>
      <c r="AJ19" s="407">
        <f>AJ20</f>
        <v>0</v>
      </c>
      <c r="AK19" s="408"/>
      <c r="AL19" s="408"/>
      <c r="AM19" s="408"/>
      <c r="AN19" s="408"/>
      <c r="AO19" s="408"/>
      <c r="AP19" s="408"/>
      <c r="AQ19" s="408"/>
      <c r="AR19" s="409"/>
      <c r="AS19" s="407">
        <f>AS20</f>
        <v>0</v>
      </c>
      <c r="AT19" s="408"/>
      <c r="AU19" s="408"/>
      <c r="AV19" s="408"/>
      <c r="AW19" s="408"/>
      <c r="AX19" s="408"/>
      <c r="AY19" s="408"/>
      <c r="AZ19" s="409"/>
      <c r="BA19" s="390"/>
      <c r="BB19" s="390"/>
      <c r="BC19" s="390"/>
      <c r="BD19" s="390"/>
      <c r="BE19" s="390"/>
      <c r="BF19" s="390"/>
      <c r="BG19" s="390"/>
      <c r="BH19" s="390"/>
    </row>
    <row r="20" spans="1:60" ht="14.45" customHeight="1" x14ac:dyDescent="0.25">
      <c r="A20" s="386" t="s">
        <v>129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387"/>
      <c r="R20" s="387"/>
      <c r="S20" s="387"/>
      <c r="T20" s="387"/>
      <c r="U20" s="387"/>
      <c r="V20" s="387"/>
      <c r="W20" s="387"/>
      <c r="X20" s="387"/>
      <c r="Y20" s="387"/>
      <c r="Z20" s="387"/>
      <c r="AA20" s="387"/>
      <c r="AB20" s="387"/>
      <c r="AC20" s="387"/>
      <c r="AD20" s="387"/>
      <c r="AE20" s="387"/>
      <c r="AF20" s="387"/>
      <c r="AG20" s="387"/>
      <c r="AH20" s="387"/>
      <c r="AI20" s="388"/>
      <c r="AJ20" s="422">
        <v>0</v>
      </c>
      <c r="AK20" s="423"/>
      <c r="AL20" s="423"/>
      <c r="AM20" s="423"/>
      <c r="AN20" s="423"/>
      <c r="AO20" s="423"/>
      <c r="AP20" s="423"/>
      <c r="AQ20" s="423"/>
      <c r="AR20" s="424"/>
      <c r="AS20" s="422">
        <v>0</v>
      </c>
      <c r="AT20" s="423"/>
      <c r="AU20" s="423"/>
      <c r="AV20" s="423"/>
      <c r="AW20" s="423"/>
      <c r="AX20" s="423"/>
      <c r="AY20" s="423"/>
      <c r="AZ20" s="423"/>
      <c r="BA20" s="390"/>
      <c r="BB20" s="390"/>
      <c r="BC20" s="390"/>
      <c r="BD20" s="390"/>
      <c r="BE20" s="390"/>
      <c r="BF20" s="390"/>
      <c r="BG20" s="390"/>
      <c r="BH20" s="390"/>
    </row>
    <row r="21" spans="1:60" ht="15" customHeight="1" x14ac:dyDescent="0.25">
      <c r="A21" s="104"/>
      <c r="B21" s="104"/>
      <c r="C21" s="104"/>
      <c r="D21" s="104"/>
      <c r="E21" s="104"/>
      <c r="F21" s="104"/>
      <c r="G21" s="104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6"/>
      <c r="AG21" s="106"/>
      <c r="AH21" s="106"/>
      <c r="AI21" s="107"/>
      <c r="AJ21" s="108"/>
      <c r="AK21" s="108"/>
      <c r="AL21" s="108"/>
      <c r="AM21" s="108"/>
      <c r="AN21" s="108"/>
      <c r="AO21" s="108"/>
      <c r="AP21" s="108"/>
      <c r="AQ21" s="109"/>
      <c r="AR21" s="109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</sheetData>
  <mergeCells count="63">
    <mergeCell ref="A20:AI20"/>
    <mergeCell ref="AJ20:AR20"/>
    <mergeCell ref="AS20:AZ20"/>
    <mergeCell ref="BA20:BH20"/>
    <mergeCell ref="A12:AI12"/>
    <mergeCell ref="A19:AI19"/>
    <mergeCell ref="AJ19:AR19"/>
    <mergeCell ref="AS19:AZ19"/>
    <mergeCell ref="BA19:BH19"/>
    <mergeCell ref="A18:AI18"/>
    <mergeCell ref="AJ18:AR18"/>
    <mergeCell ref="AS18:AZ18"/>
    <mergeCell ref="BA18:BH18"/>
    <mergeCell ref="A16:AI16"/>
    <mergeCell ref="AJ16:AR16"/>
    <mergeCell ref="AS16:AZ16"/>
    <mergeCell ref="AS9:AZ9"/>
    <mergeCell ref="BA9:BH9"/>
    <mergeCell ref="A10:AI10"/>
    <mergeCell ref="AJ10:AR10"/>
    <mergeCell ref="AS10:AZ10"/>
    <mergeCell ref="BA16:BH16"/>
    <mergeCell ref="A17:AI17"/>
    <mergeCell ref="AJ17:AR17"/>
    <mergeCell ref="AS17:AZ17"/>
    <mergeCell ref="BA17:BH17"/>
    <mergeCell ref="A14:AI14"/>
    <mergeCell ref="AJ14:AR14"/>
    <mergeCell ref="AS14:AZ14"/>
    <mergeCell ref="BA14:BH14"/>
    <mergeCell ref="A1:BH1"/>
    <mergeCell ref="P3:V3"/>
    <mergeCell ref="W3:AB3"/>
    <mergeCell ref="AE3:AT3"/>
    <mergeCell ref="AV3:BE3"/>
    <mergeCell ref="AJ12:AR12"/>
    <mergeCell ref="AS12:AZ12"/>
    <mergeCell ref="BA12:BH12"/>
    <mergeCell ref="A13:AI13"/>
    <mergeCell ref="AJ13:AR13"/>
    <mergeCell ref="AS13:AZ13"/>
    <mergeCell ref="AJ9:AR9"/>
    <mergeCell ref="AJ7:AR7"/>
    <mergeCell ref="A15:AI15"/>
    <mergeCell ref="AJ15:AR15"/>
    <mergeCell ref="AS15:AZ15"/>
    <mergeCell ref="BA15:BH15"/>
    <mergeCell ref="AS7:AZ7"/>
    <mergeCell ref="BA7:BH7"/>
    <mergeCell ref="A8:AI8"/>
    <mergeCell ref="AJ8:AR8"/>
    <mergeCell ref="AS8:AZ8"/>
    <mergeCell ref="BA8:BH8"/>
    <mergeCell ref="A7:AI7"/>
    <mergeCell ref="A11:BH11"/>
    <mergeCell ref="A9:AI9"/>
    <mergeCell ref="BA10:BH10"/>
    <mergeCell ref="BA13:BH13"/>
    <mergeCell ref="AJ5:AR6"/>
    <mergeCell ref="AS5:AZ6"/>
    <mergeCell ref="BA5:BH6"/>
    <mergeCell ref="A5:AI5"/>
    <mergeCell ref="A6:AI6"/>
  </mergeCells>
  <conditionalFormatting sqref="AS21:BH21">
    <cfRule type="expression" dxfId="0" priority="7">
      <formula>#REF!&gt;50</formula>
    </cfRule>
  </conditionalFormatting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I11"/>
  <sheetViews>
    <sheetView view="pageBreakPreview" zoomScale="90" zoomScaleNormal="100" zoomScaleSheetLayoutView="90" workbookViewId="0">
      <selection activeCell="AO21" sqref="AO21"/>
    </sheetView>
  </sheetViews>
  <sheetFormatPr defaultColWidth="2" defaultRowHeight="15" x14ac:dyDescent="0.25"/>
  <cols>
    <col min="1" max="17" width="3.140625" customWidth="1"/>
    <col min="18" max="20" width="3.85546875" customWidth="1"/>
  </cols>
  <sheetData>
    <row r="1" spans="1:61" ht="18.75" x14ac:dyDescent="0.3">
      <c r="A1" s="456" t="s">
        <v>110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  <c r="U1" s="457"/>
      <c r="V1" s="457"/>
      <c r="W1" s="457"/>
      <c r="X1" s="457"/>
      <c r="Y1" s="457"/>
      <c r="Z1" s="457"/>
      <c r="AA1" s="457"/>
      <c r="AB1" s="457"/>
      <c r="AC1" s="457"/>
      <c r="AD1" s="457"/>
      <c r="AE1" s="457"/>
      <c r="AF1" s="457"/>
      <c r="AG1" s="457"/>
      <c r="AH1" s="457"/>
      <c r="AI1" s="457"/>
      <c r="AJ1" s="457"/>
      <c r="AK1" s="457"/>
      <c r="AL1" s="457"/>
      <c r="AM1" s="457"/>
      <c r="AN1" s="457"/>
      <c r="AO1" s="457"/>
      <c r="AP1" s="457"/>
      <c r="AQ1" s="457"/>
      <c r="AR1" s="457"/>
      <c r="AS1" s="457"/>
      <c r="AT1" s="457"/>
      <c r="AU1" s="457"/>
      <c r="AV1" s="457"/>
      <c r="AW1" s="457"/>
      <c r="AX1" s="457"/>
      <c r="AY1" s="457"/>
      <c r="AZ1" s="457"/>
      <c r="BA1" s="457"/>
      <c r="BB1" s="457"/>
      <c r="BC1" s="457"/>
      <c r="BD1" s="457"/>
      <c r="BE1" s="457"/>
      <c r="BF1" s="457"/>
      <c r="BG1" s="457"/>
      <c r="BH1" s="457"/>
      <c r="BI1" s="458"/>
    </row>
    <row r="2" spans="1:61" ht="39" customHeight="1" x14ac:dyDescent="0.25">
      <c r="A2" s="459" t="s">
        <v>163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460"/>
      <c r="AI2" s="460"/>
      <c r="AJ2" s="460"/>
      <c r="AK2" s="460"/>
      <c r="AL2" s="460"/>
      <c r="AM2" s="460"/>
      <c r="AN2" s="460"/>
      <c r="AO2" s="460"/>
      <c r="AP2" s="460"/>
      <c r="AQ2" s="460"/>
      <c r="AR2" s="460"/>
      <c r="AS2" s="460"/>
      <c r="AT2" s="460"/>
      <c r="AU2" s="460"/>
      <c r="AV2" s="460"/>
      <c r="AW2" s="460"/>
      <c r="AX2" s="460"/>
      <c r="AY2" s="460"/>
      <c r="AZ2" s="460"/>
      <c r="BA2" s="460"/>
      <c r="BB2" s="460"/>
      <c r="BC2" s="460"/>
      <c r="BD2" s="460"/>
      <c r="BE2" s="460"/>
      <c r="BF2" s="460"/>
      <c r="BG2" s="460"/>
      <c r="BH2" s="460"/>
      <c r="BI2" s="461"/>
    </row>
    <row r="3" spans="1:61" ht="32.25" customHeight="1" x14ac:dyDescent="0.25">
      <c r="A3" s="370">
        <f>'Anexa Buget'!A5</f>
        <v>0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  <c r="AC3" s="371"/>
      <c r="AD3" s="371"/>
      <c r="AE3" s="371"/>
      <c r="AF3" s="371"/>
      <c r="AG3" s="371"/>
      <c r="AH3" s="371"/>
      <c r="AI3" s="371"/>
      <c r="AJ3" s="371"/>
      <c r="AK3" s="371"/>
      <c r="AL3" s="371"/>
      <c r="AM3" s="371"/>
      <c r="AN3" s="371"/>
      <c r="AO3" s="371"/>
      <c r="AP3" s="371"/>
      <c r="AQ3" s="371"/>
      <c r="AR3" s="371"/>
      <c r="AS3" s="371"/>
      <c r="AT3" s="371"/>
      <c r="AU3" s="371"/>
      <c r="AV3" s="371"/>
      <c r="AW3" s="371"/>
      <c r="AX3" s="371"/>
      <c r="AY3" s="371"/>
      <c r="AZ3" s="371"/>
      <c r="BA3" s="371"/>
      <c r="BB3" s="371"/>
      <c r="BC3" s="371"/>
      <c r="BD3" s="371"/>
      <c r="BE3" s="371"/>
      <c r="BF3" s="371"/>
      <c r="BG3" s="371"/>
      <c r="BH3" s="371"/>
      <c r="BI3" s="372"/>
    </row>
    <row r="4" spans="1:61" x14ac:dyDescent="0.25">
      <c r="A4" s="462"/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3"/>
      <c r="AG4" s="463"/>
      <c r="AH4" s="463"/>
      <c r="AI4" s="463"/>
      <c r="AJ4" s="463"/>
      <c r="AK4" s="463"/>
      <c r="AL4" s="463"/>
      <c r="AM4" s="463"/>
      <c r="AN4" s="463"/>
      <c r="AO4" s="463"/>
      <c r="AP4" s="463"/>
      <c r="AQ4" s="463"/>
      <c r="AR4" s="463"/>
      <c r="AS4" s="463"/>
      <c r="AT4" s="463"/>
      <c r="AU4" s="463"/>
      <c r="AV4" s="463"/>
      <c r="AW4" s="463"/>
      <c r="AX4" s="463"/>
      <c r="AY4" s="463"/>
      <c r="AZ4" s="463"/>
      <c r="BA4" s="463"/>
      <c r="BB4" s="463"/>
      <c r="BC4" s="463"/>
      <c r="BD4" s="463"/>
      <c r="BE4" s="463"/>
      <c r="BF4" s="463"/>
      <c r="BG4" s="463"/>
      <c r="BH4" s="463"/>
      <c r="BI4" s="464"/>
    </row>
    <row r="5" spans="1:61" s="93" customFormat="1" x14ac:dyDescent="0.25">
      <c r="A5" s="431" t="s">
        <v>184</v>
      </c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  <c r="AF5" s="432"/>
      <c r="AG5" s="432"/>
      <c r="AH5" s="432"/>
      <c r="AI5" s="432"/>
      <c r="AJ5" s="432"/>
      <c r="AK5" s="432"/>
      <c r="AL5" s="432"/>
      <c r="AM5" s="432"/>
      <c r="AN5" s="432"/>
      <c r="AO5" s="432"/>
      <c r="AP5" s="432"/>
      <c r="AQ5" s="432"/>
      <c r="AR5" s="432"/>
      <c r="AS5" s="432"/>
      <c r="AT5" s="432"/>
      <c r="AU5" s="432"/>
      <c r="AV5" s="432"/>
      <c r="AW5" s="432"/>
      <c r="AX5" s="433"/>
      <c r="AY5" s="434"/>
      <c r="AZ5" s="434"/>
      <c r="BA5" s="434"/>
      <c r="BB5" s="434"/>
      <c r="BC5" s="434"/>
      <c r="BD5" s="434"/>
      <c r="BE5" s="434"/>
      <c r="BF5" s="434"/>
      <c r="BG5" s="434"/>
      <c r="BH5" s="434"/>
      <c r="BI5" s="434"/>
    </row>
    <row r="6" spans="1:61" s="93" customFormat="1" x14ac:dyDescent="0.25">
      <c r="A6" s="431" t="s">
        <v>185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  <c r="Z6" s="432"/>
      <c r="AA6" s="432"/>
      <c r="AB6" s="432"/>
      <c r="AC6" s="432"/>
      <c r="AD6" s="432"/>
      <c r="AE6" s="432"/>
      <c r="AF6" s="432"/>
      <c r="AG6" s="432"/>
      <c r="AH6" s="432"/>
      <c r="AI6" s="432"/>
      <c r="AJ6" s="432"/>
      <c r="AK6" s="432"/>
      <c r="AL6" s="432"/>
      <c r="AM6" s="432"/>
      <c r="AN6" s="432"/>
      <c r="AO6" s="432"/>
      <c r="AP6" s="432"/>
      <c r="AQ6" s="432"/>
      <c r="AR6" s="432"/>
      <c r="AS6" s="432"/>
      <c r="AT6" s="432"/>
      <c r="AU6" s="432"/>
      <c r="AV6" s="432"/>
      <c r="AW6" s="432"/>
      <c r="AX6" s="433"/>
      <c r="AY6" s="435"/>
      <c r="AZ6" s="435"/>
      <c r="BA6" s="435"/>
      <c r="BB6" s="435"/>
      <c r="BC6" s="435"/>
      <c r="BD6" s="435"/>
      <c r="BE6" s="435"/>
      <c r="BF6" s="435"/>
      <c r="BG6" s="435"/>
      <c r="BH6" s="435"/>
      <c r="BI6" s="435"/>
    </row>
    <row r="7" spans="1:61" ht="27.75" customHeight="1" x14ac:dyDescent="0.25">
      <c r="A7" s="472" t="s">
        <v>164</v>
      </c>
      <c r="B7" s="473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/>
      <c r="Q7" s="474"/>
      <c r="R7" s="475" t="s">
        <v>114</v>
      </c>
      <c r="S7" s="476"/>
      <c r="T7" s="477"/>
      <c r="U7" s="436" t="s">
        <v>111</v>
      </c>
      <c r="V7" s="437"/>
      <c r="W7" s="437"/>
      <c r="X7" s="437"/>
      <c r="Y7" s="437"/>
      <c r="Z7" s="437"/>
      <c r="AA7" s="437"/>
      <c r="AB7" s="437"/>
      <c r="AC7" s="437"/>
      <c r="AD7" s="437"/>
      <c r="AE7" s="437"/>
      <c r="AF7" s="437"/>
      <c r="AG7" s="438"/>
      <c r="AH7" s="436" t="s">
        <v>112</v>
      </c>
      <c r="AI7" s="437"/>
      <c r="AJ7" s="437"/>
      <c r="AK7" s="437"/>
      <c r="AL7" s="437"/>
      <c r="AM7" s="437"/>
      <c r="AN7" s="437"/>
      <c r="AO7" s="437"/>
      <c r="AP7" s="437"/>
      <c r="AQ7" s="437"/>
      <c r="AR7" s="437"/>
      <c r="AS7" s="437"/>
      <c r="AT7" s="437"/>
      <c r="AU7" s="437"/>
      <c r="AV7" s="437"/>
      <c r="AW7" s="437"/>
      <c r="AX7" s="438"/>
      <c r="AY7" s="478" t="s">
        <v>113</v>
      </c>
      <c r="AZ7" s="478"/>
      <c r="BA7" s="478"/>
      <c r="BB7" s="478"/>
      <c r="BC7" s="478"/>
      <c r="BD7" s="478"/>
      <c r="BE7" s="478"/>
      <c r="BF7" s="478"/>
      <c r="BG7" s="478"/>
      <c r="BH7" s="478"/>
      <c r="BI7" s="478"/>
    </row>
    <row r="8" spans="1:61" ht="27.75" customHeight="1" x14ac:dyDescent="0.25">
      <c r="A8" s="436" t="s">
        <v>165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8"/>
      <c r="R8" s="439" t="s">
        <v>166</v>
      </c>
      <c r="S8" s="440"/>
      <c r="T8" s="441"/>
      <c r="U8" s="465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F8" s="466"/>
      <c r="AG8" s="467"/>
      <c r="AH8" s="468"/>
      <c r="AI8" s="469"/>
      <c r="AJ8" s="469"/>
      <c r="AK8" s="469"/>
      <c r="AL8" s="469"/>
      <c r="AM8" s="469"/>
      <c r="AN8" s="469"/>
      <c r="AO8" s="469"/>
      <c r="AP8" s="469"/>
      <c r="AQ8" s="469"/>
      <c r="AR8" s="469"/>
      <c r="AS8" s="469"/>
      <c r="AT8" s="469"/>
      <c r="AU8" s="469"/>
      <c r="AV8" s="469"/>
      <c r="AW8" s="469"/>
      <c r="AX8" s="470"/>
      <c r="AY8" s="471">
        <f>AH8-U8</f>
        <v>0</v>
      </c>
      <c r="AZ8" s="471"/>
      <c r="BA8" s="471"/>
      <c r="BB8" s="471"/>
      <c r="BC8" s="471"/>
      <c r="BD8" s="471"/>
      <c r="BE8" s="471"/>
      <c r="BF8" s="471"/>
      <c r="BG8" s="471"/>
      <c r="BH8" s="471"/>
      <c r="BI8" s="471"/>
    </row>
    <row r="9" spans="1:61" ht="27.75" customHeight="1" x14ac:dyDescent="0.25">
      <c r="A9" s="436" t="s">
        <v>167</v>
      </c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8"/>
      <c r="R9" s="439" t="s">
        <v>166</v>
      </c>
      <c r="S9" s="440"/>
      <c r="T9" s="441"/>
      <c r="U9" s="442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4"/>
      <c r="AH9" s="445"/>
      <c r="AI9" s="446"/>
      <c r="AJ9" s="446"/>
      <c r="AK9" s="446"/>
      <c r="AL9" s="446"/>
      <c r="AM9" s="446"/>
      <c r="AN9" s="446"/>
      <c r="AO9" s="446"/>
      <c r="AP9" s="446"/>
      <c r="AQ9" s="446"/>
      <c r="AR9" s="446"/>
      <c r="AS9" s="446"/>
      <c r="AT9" s="446"/>
      <c r="AU9" s="446"/>
      <c r="AV9" s="446"/>
      <c r="AW9" s="446"/>
      <c r="AX9" s="447"/>
      <c r="AY9" s="448">
        <f t="shared" ref="AY9:AY10" si="0">AH9-U9</f>
        <v>0</v>
      </c>
      <c r="AZ9" s="448"/>
      <c r="BA9" s="448"/>
      <c r="BB9" s="448"/>
      <c r="BC9" s="448"/>
      <c r="BD9" s="448"/>
      <c r="BE9" s="448"/>
      <c r="BF9" s="448"/>
      <c r="BG9" s="448"/>
      <c r="BH9" s="448"/>
      <c r="BI9" s="448"/>
    </row>
    <row r="10" spans="1:61" ht="27.75" customHeight="1" x14ac:dyDescent="0.25">
      <c r="A10" s="436" t="s">
        <v>182</v>
      </c>
      <c r="B10" s="437"/>
      <c r="C10" s="437"/>
      <c r="D10" s="437"/>
      <c r="E10" s="437"/>
      <c r="F10" s="437"/>
      <c r="G10" s="437"/>
      <c r="H10" s="437"/>
      <c r="I10" s="437"/>
      <c r="J10" s="437"/>
      <c r="K10" s="437"/>
      <c r="L10" s="437"/>
      <c r="M10" s="437"/>
      <c r="N10" s="437"/>
      <c r="O10" s="437"/>
      <c r="P10" s="437"/>
      <c r="Q10" s="438"/>
      <c r="R10" s="439" t="s">
        <v>181</v>
      </c>
      <c r="S10" s="440"/>
      <c r="T10" s="441"/>
      <c r="U10" s="449"/>
      <c r="V10" s="450"/>
      <c r="W10" s="450"/>
      <c r="X10" s="450"/>
      <c r="Y10" s="450"/>
      <c r="Z10" s="450"/>
      <c r="AA10" s="450"/>
      <c r="AB10" s="450"/>
      <c r="AC10" s="450"/>
      <c r="AD10" s="450"/>
      <c r="AE10" s="450"/>
      <c r="AF10" s="450"/>
      <c r="AG10" s="451"/>
      <c r="AH10" s="452"/>
      <c r="AI10" s="453"/>
      <c r="AJ10" s="453"/>
      <c r="AK10" s="453"/>
      <c r="AL10" s="453"/>
      <c r="AM10" s="453"/>
      <c r="AN10" s="453"/>
      <c r="AO10" s="453"/>
      <c r="AP10" s="453"/>
      <c r="AQ10" s="453"/>
      <c r="AR10" s="453"/>
      <c r="AS10" s="453"/>
      <c r="AT10" s="453"/>
      <c r="AU10" s="453"/>
      <c r="AV10" s="453"/>
      <c r="AW10" s="453"/>
      <c r="AX10" s="454"/>
      <c r="AY10" s="455">
        <f t="shared" si="0"/>
        <v>0</v>
      </c>
      <c r="AZ10" s="455"/>
      <c r="BA10" s="455"/>
      <c r="BB10" s="455"/>
      <c r="BC10" s="455"/>
      <c r="BD10" s="455"/>
      <c r="BE10" s="455"/>
      <c r="BF10" s="455"/>
      <c r="BG10" s="455"/>
      <c r="BH10" s="455"/>
      <c r="BI10" s="455"/>
    </row>
    <row r="11" spans="1:61" x14ac:dyDescent="0.25">
      <c r="A11" s="428" t="s">
        <v>97</v>
      </c>
      <c r="B11" s="429"/>
      <c r="C11" s="429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29"/>
      <c r="AC11" s="429"/>
      <c r="AD11" s="429"/>
      <c r="AE11" s="429"/>
      <c r="AF11" s="429"/>
      <c r="AG11" s="429"/>
      <c r="AH11" s="429"/>
      <c r="AI11" s="429"/>
      <c r="AJ11" s="429"/>
      <c r="AK11" s="429"/>
      <c r="AL11" s="429"/>
      <c r="AM11" s="429"/>
      <c r="AN11" s="429"/>
      <c r="AO11" s="429"/>
      <c r="AP11" s="429"/>
      <c r="AQ11" s="429"/>
      <c r="AR11" s="429"/>
      <c r="AS11" s="429"/>
      <c r="AT11" s="429"/>
      <c r="AU11" s="429"/>
      <c r="AV11" s="429"/>
      <c r="AW11" s="429"/>
      <c r="AX11" s="429"/>
      <c r="AY11" s="429"/>
      <c r="AZ11" s="429"/>
      <c r="BA11" s="429"/>
      <c r="BB11" s="429"/>
      <c r="BC11" s="429"/>
      <c r="BD11" s="429"/>
      <c r="BE11" s="429"/>
      <c r="BF11" s="429"/>
      <c r="BG11" s="429"/>
      <c r="BH11" s="429"/>
      <c r="BI11" s="430"/>
    </row>
  </sheetData>
  <mergeCells count="29">
    <mergeCell ref="A1:BI1"/>
    <mergeCell ref="A2:BI2"/>
    <mergeCell ref="A3:BI3"/>
    <mergeCell ref="A4:BI4"/>
    <mergeCell ref="A8:Q8"/>
    <mergeCell ref="R8:T8"/>
    <mergeCell ref="U8:AG8"/>
    <mergeCell ref="AH8:AX8"/>
    <mergeCell ref="AY8:BI8"/>
    <mergeCell ref="A7:Q7"/>
    <mergeCell ref="R7:T7"/>
    <mergeCell ref="U7:AG7"/>
    <mergeCell ref="AH7:AX7"/>
    <mergeCell ref="AY7:BI7"/>
    <mergeCell ref="A11:BI11"/>
    <mergeCell ref="A5:AX5"/>
    <mergeCell ref="AY5:BI5"/>
    <mergeCell ref="A6:AX6"/>
    <mergeCell ref="AY6:BI6"/>
    <mergeCell ref="A9:Q9"/>
    <mergeCell ref="R9:T9"/>
    <mergeCell ref="U9:AG9"/>
    <mergeCell ref="AH9:AX9"/>
    <mergeCell ref="AY9:BI9"/>
    <mergeCell ref="A10:Q10"/>
    <mergeCell ref="R10:T10"/>
    <mergeCell ref="U10:AG10"/>
    <mergeCell ref="AH10:AX10"/>
    <mergeCell ref="AY10:BI10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17"/>
  <sheetViews>
    <sheetView view="pageBreakPreview" zoomScale="80" zoomScaleNormal="70" zoomScaleSheetLayoutView="80" workbookViewId="0">
      <selection activeCell="C9" sqref="C9"/>
    </sheetView>
  </sheetViews>
  <sheetFormatPr defaultRowHeight="15" x14ac:dyDescent="0.25"/>
  <cols>
    <col min="1" max="1" width="20.5703125" customWidth="1"/>
    <col min="2" max="2" width="57.5703125" customWidth="1"/>
    <col min="3" max="3" width="42.28515625" customWidth="1"/>
    <col min="4" max="4" width="20.5703125" customWidth="1"/>
    <col min="5" max="5" width="25.7109375" customWidth="1"/>
    <col min="6" max="6" width="11.7109375" customWidth="1"/>
    <col min="7" max="7" width="0" hidden="1" customWidth="1"/>
    <col min="10" max="10" width="26.5703125" customWidth="1"/>
    <col min="11" max="15" width="24.28515625" customWidth="1"/>
  </cols>
  <sheetData>
    <row r="1" spans="1:10" ht="18.75" x14ac:dyDescent="0.3">
      <c r="A1" s="482" t="s">
        <v>153</v>
      </c>
      <c r="B1" s="483"/>
      <c r="C1" s="483"/>
      <c r="D1" s="483"/>
      <c r="E1" s="483"/>
      <c r="F1" s="483"/>
      <c r="G1" t="s">
        <v>66</v>
      </c>
    </row>
    <row r="2" spans="1:10" ht="65.45" customHeight="1" x14ac:dyDescent="0.25">
      <c r="A2" s="459" t="s">
        <v>163</v>
      </c>
      <c r="B2" s="484"/>
      <c r="C2" s="484"/>
      <c r="D2" s="484"/>
      <c r="E2" s="484"/>
      <c r="F2" s="484"/>
      <c r="G2" t="s">
        <v>67</v>
      </c>
    </row>
    <row r="3" spans="1:10" x14ac:dyDescent="0.25">
      <c r="A3" s="459">
        <f>'Anexa Buget'!A5</f>
        <v>0</v>
      </c>
      <c r="B3" s="484"/>
      <c r="C3" s="484"/>
      <c r="D3" s="484"/>
      <c r="E3" s="484"/>
      <c r="F3" s="484"/>
    </row>
    <row r="4" spans="1:10" x14ac:dyDescent="0.25">
      <c r="A4" s="462"/>
      <c r="B4" s="463"/>
      <c r="C4" s="463"/>
      <c r="D4" s="463"/>
      <c r="E4" s="463"/>
    </row>
    <row r="5" spans="1:10" ht="25.5" x14ac:dyDescent="0.25">
      <c r="A5" s="118" t="s">
        <v>124</v>
      </c>
      <c r="B5" s="117" t="s">
        <v>145</v>
      </c>
      <c r="C5" s="117" t="s">
        <v>147</v>
      </c>
      <c r="D5" s="117" t="s">
        <v>148</v>
      </c>
      <c r="E5" s="485" t="s">
        <v>149</v>
      </c>
      <c r="F5" s="117" t="s">
        <v>123</v>
      </c>
    </row>
    <row r="6" spans="1:10" ht="25.5" x14ac:dyDescent="0.25">
      <c r="A6" s="116" t="s">
        <v>140</v>
      </c>
      <c r="B6" s="116" t="s">
        <v>168</v>
      </c>
      <c r="C6" s="116" t="s">
        <v>150</v>
      </c>
      <c r="D6" s="133">
        <f>MAX(D7:D10)</f>
        <v>50</v>
      </c>
      <c r="E6" s="486"/>
      <c r="F6" s="119">
        <f>SUM(F7:F9)</f>
        <v>0</v>
      </c>
    </row>
    <row r="7" spans="1:10" x14ac:dyDescent="0.25">
      <c r="A7" s="120" t="s">
        <v>141</v>
      </c>
      <c r="B7" s="100" t="s">
        <v>169</v>
      </c>
      <c r="C7" s="134" t="s">
        <v>67</v>
      </c>
      <c r="D7" s="130">
        <v>50</v>
      </c>
      <c r="E7" s="121"/>
      <c r="F7" s="122">
        <f t="shared" ref="F7:F9" si="0">IF(C7="DA",D7,0)</f>
        <v>0</v>
      </c>
    </row>
    <row r="8" spans="1:10" x14ac:dyDescent="0.25">
      <c r="A8" s="120" t="s">
        <v>142</v>
      </c>
      <c r="B8" s="100" t="s">
        <v>170</v>
      </c>
      <c r="C8" s="134" t="s">
        <v>67</v>
      </c>
      <c r="D8" s="130">
        <v>45</v>
      </c>
      <c r="E8" s="123"/>
      <c r="F8" s="122">
        <f t="shared" si="0"/>
        <v>0</v>
      </c>
    </row>
    <row r="9" spans="1:10" x14ac:dyDescent="0.25">
      <c r="A9" s="120" t="s">
        <v>151</v>
      </c>
      <c r="B9" s="100" t="s">
        <v>171</v>
      </c>
      <c r="C9" s="134" t="s">
        <v>67</v>
      </c>
      <c r="D9" s="130">
        <v>40</v>
      </c>
      <c r="E9" s="123"/>
      <c r="F9" s="122">
        <f t="shared" si="0"/>
        <v>0</v>
      </c>
    </row>
    <row r="10" spans="1:10" s="93" customFormat="1" x14ac:dyDescent="0.25">
      <c r="A10" s="120" t="s">
        <v>172</v>
      </c>
      <c r="B10" s="100" t="s">
        <v>173</v>
      </c>
      <c r="C10" s="134" t="s">
        <v>67</v>
      </c>
      <c r="D10" s="130">
        <v>35</v>
      </c>
      <c r="E10" s="123"/>
      <c r="F10" s="122">
        <f t="shared" ref="F10" si="1">IF(C10="DA",D10,0)</f>
        <v>0</v>
      </c>
    </row>
    <row r="11" spans="1:10" s="93" customFormat="1" ht="42" customHeight="1" x14ac:dyDescent="0.25">
      <c r="A11" s="116" t="s">
        <v>143</v>
      </c>
      <c r="B11" s="116" t="s">
        <v>174</v>
      </c>
      <c r="C11" s="116" t="s">
        <v>175</v>
      </c>
      <c r="D11" s="116">
        <f>MAX(D12:D13)</f>
        <v>40</v>
      </c>
      <c r="E11" s="116" t="s">
        <v>149</v>
      </c>
      <c r="F11" s="119">
        <f>SUM(F12:F13)</f>
        <v>0</v>
      </c>
      <c r="I11" s="129"/>
      <c r="J11" s="129"/>
    </row>
    <row r="12" spans="1:10" s="93" customFormat="1" ht="27" customHeight="1" x14ac:dyDescent="0.25">
      <c r="A12" s="132" t="s">
        <v>177</v>
      </c>
      <c r="B12" s="100" t="s">
        <v>176</v>
      </c>
      <c r="C12" s="487">
        <v>0</v>
      </c>
      <c r="D12" s="100">
        <v>40</v>
      </c>
      <c r="E12" s="124"/>
      <c r="F12" s="122">
        <f>IF(AND(C12&gt;0%,C12&lt;15%),D12,0)</f>
        <v>0</v>
      </c>
      <c r="I12" s="129"/>
      <c r="J12" s="129"/>
    </row>
    <row r="13" spans="1:10" s="93" customFormat="1" ht="48" customHeight="1" x14ac:dyDescent="0.25">
      <c r="A13" s="132" t="s">
        <v>178</v>
      </c>
      <c r="B13" s="100" t="s">
        <v>183</v>
      </c>
      <c r="C13" s="488"/>
      <c r="D13" s="100">
        <v>30</v>
      </c>
      <c r="E13" s="124"/>
      <c r="F13" s="122">
        <f>IF(AND(C12&gt;0%,F12=0,C12&lt;50%),D13,0)</f>
        <v>0</v>
      </c>
      <c r="I13" s="129"/>
      <c r="J13" s="129"/>
    </row>
    <row r="14" spans="1:10" s="93" customFormat="1" ht="33" customHeight="1" x14ac:dyDescent="0.25">
      <c r="A14" s="116" t="s">
        <v>144</v>
      </c>
      <c r="B14" s="116" t="s">
        <v>179</v>
      </c>
      <c r="C14" s="116" t="s">
        <v>150</v>
      </c>
      <c r="D14" s="116">
        <v>10</v>
      </c>
      <c r="E14" s="116" t="s">
        <v>149</v>
      </c>
      <c r="F14" s="119">
        <f>F15</f>
        <v>0</v>
      </c>
    </row>
    <row r="15" spans="1:10" s="93" customFormat="1" ht="42.75" customHeight="1" x14ac:dyDescent="0.25">
      <c r="A15" s="128" t="s">
        <v>152</v>
      </c>
      <c r="B15" s="100" t="s">
        <v>180</v>
      </c>
      <c r="C15" s="134" t="s">
        <v>67</v>
      </c>
      <c r="D15" s="100">
        <v>10</v>
      </c>
      <c r="E15" s="124"/>
      <c r="F15" s="122">
        <f>IF(C15="DA",D15,0)</f>
        <v>0</v>
      </c>
    </row>
    <row r="16" spans="1:10" ht="15.75" x14ac:dyDescent="0.25">
      <c r="A16" s="479" t="s">
        <v>146</v>
      </c>
      <c r="B16" s="480"/>
      <c r="C16" s="125"/>
      <c r="D16" s="127">
        <f>D11+D6+D14</f>
        <v>100</v>
      </c>
      <c r="E16" s="126"/>
      <c r="F16" s="127">
        <f>F11+F6+F14</f>
        <v>0</v>
      </c>
    </row>
    <row r="17" spans="1:6" x14ac:dyDescent="0.25">
      <c r="A17" s="481" t="s">
        <v>97</v>
      </c>
      <c r="B17" s="481"/>
      <c r="C17" s="481"/>
      <c r="D17" s="481"/>
      <c r="E17" s="481"/>
      <c r="F17" s="481"/>
    </row>
  </sheetData>
  <mergeCells count="8">
    <mergeCell ref="A16:B16"/>
    <mergeCell ref="A17:F17"/>
    <mergeCell ref="A1:F1"/>
    <mergeCell ref="A2:F2"/>
    <mergeCell ref="A3:F3"/>
    <mergeCell ref="A4:E4"/>
    <mergeCell ref="E5:E6"/>
    <mergeCell ref="C12:C13"/>
  </mergeCells>
  <dataValidations count="1">
    <dataValidation type="list" allowBlank="1" showInputMessage="1" showErrorMessage="1" sqref="C15 C7:C10">
      <formula1>$G$1:$G$2</formula1>
    </dataValidation>
  </dataValidation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Cerere de Finantare</vt:lpstr>
      <vt:lpstr>Anexa Buget</vt:lpstr>
      <vt:lpstr>Anexa Indicatori</vt:lpstr>
      <vt:lpstr>Anexa Prescorare</vt:lpstr>
      <vt:lpstr>'Anexa Prescorare'!Print_Area</vt:lpstr>
      <vt:lpstr>'Cerere de Finantare'!Print_Area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Crintea</dc:creator>
  <cp:lastModifiedBy>AC</cp:lastModifiedBy>
  <cp:lastPrinted>2022-05-11T12:57:19Z</cp:lastPrinted>
  <dcterms:created xsi:type="dcterms:W3CDTF">2017-08-21T06:23:24Z</dcterms:created>
  <dcterms:modified xsi:type="dcterms:W3CDTF">2022-05-30T16:50:41Z</dcterms:modified>
</cp:coreProperties>
</file>